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19" activeTab="0"/>
  </bookViews>
  <sheets>
    <sheet name="2012" sheetId="1" r:id="rId1"/>
  </sheets>
  <definedNames>
    <definedName name="_xlnm.Print_Area" localSheetId="0">'2012'!$A$1:$AD$83</definedName>
  </definedNames>
  <calcPr fullCalcOnLoad="1" refMode="R1C1"/>
</workbook>
</file>

<file path=xl/sharedStrings.xml><?xml version="1.0" encoding="utf-8"?>
<sst xmlns="http://schemas.openxmlformats.org/spreadsheetml/2006/main" count="219" uniqueCount="172">
  <si>
    <r>
      <t xml:space="preserve">Статус размещения заказа </t>
    </r>
    <r>
      <rPr>
        <vertAlign val="superscript"/>
        <sz val="10"/>
        <rFont val="Times New Roman"/>
        <family val="1"/>
      </rPr>
      <t>2</t>
    </r>
  </si>
  <si>
    <r>
      <t xml:space="preserve">Единица измерения </t>
    </r>
    <r>
      <rPr>
        <vertAlign val="superscript"/>
        <sz val="10"/>
        <rFont val="Times New Roman"/>
        <family val="1"/>
      </rPr>
      <t>5</t>
    </r>
  </si>
  <si>
    <t>7</t>
  </si>
  <si>
    <t>шт.</t>
  </si>
  <si>
    <t>м3</t>
  </si>
  <si>
    <t>1</t>
  </si>
  <si>
    <t>кг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</si>
  <si>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</si>
  <si>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</si>
  <si>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</si>
  <si>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</si>
  <si>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</si>
  <si>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</si>
  <si>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</si>
  <si>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</si>
  <si>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</si>
  <si>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</si>
  <si>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</si>
  <si>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</si>
  <si>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</si>
  <si>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</si>
  <si>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27</t>
  </si>
  <si>
    <t>28</t>
  </si>
  <si>
    <t>29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</si>
  <si>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</si>
  <si>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</si>
  <si>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</si>
  <si>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</si>
  <si>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</si>
  <si>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</si>
  <si>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</si>
  <si>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</si>
  <si>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</si>
  <si>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</si>
  <si>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30</t>
  </si>
  <si>
    <t>Количество</t>
  </si>
  <si>
    <t>31</t>
  </si>
  <si>
    <t>32</t>
  </si>
  <si>
    <t>33</t>
  </si>
  <si>
    <t>34</t>
  </si>
  <si>
    <t>35</t>
  </si>
  <si>
    <t>Наименование предмета договора</t>
  </si>
  <si>
    <t>№ п/п</t>
  </si>
  <si>
    <t>болты с гайками</t>
  </si>
  <si>
    <t>вентиль д15-50</t>
  </si>
  <si>
    <t>гипохлорит кальция</t>
  </si>
  <si>
    <t>тн</t>
  </si>
  <si>
    <t>бетон М-200</t>
  </si>
  <si>
    <t>пгс</t>
  </si>
  <si>
    <t>жби</t>
  </si>
  <si>
    <t>муфты свертные д100-250</t>
  </si>
  <si>
    <t>муфты соединительные д110</t>
  </si>
  <si>
    <t>шт</t>
  </si>
  <si>
    <t>люк канализационный</t>
  </si>
  <si>
    <t>кирпич</t>
  </si>
  <si>
    <t>тшт</t>
  </si>
  <si>
    <t>труба п/эт д25-225</t>
  </si>
  <si>
    <t>пм</t>
  </si>
  <si>
    <t>фланцевое соединение д63-110</t>
  </si>
  <si>
    <t>фланцы верх на гидранты</t>
  </si>
  <si>
    <t>щебень</t>
  </si>
  <si>
    <t>торф</t>
  </si>
  <si>
    <t>электроды</t>
  </si>
  <si>
    <t>металлопрокат</t>
  </si>
  <si>
    <t>подшипники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</si>
  <si>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</si>
  <si>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</si>
  <si>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</si>
  <si>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</si>
  <si>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</si>
  <si>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</si>
  <si>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</si>
  <si>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</si>
  <si>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</si>
  <si>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</si>
  <si>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</si>
  <si>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</si>
  <si>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</si>
  <si>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</si>
  <si>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</si>
  <si>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</si>
  <si>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</si>
  <si>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</si>
  <si>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</si>
  <si>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</si>
  <si>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</si>
  <si>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</si>
  <si>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</si>
  <si>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</si>
  <si>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</si>
  <si>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</si>
  <si>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</si>
  <si>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</si>
  <si>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</si>
  <si>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</si>
  <si>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</si>
  <si>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</si>
  <si>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</si>
  <si>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автоматические выключатели</t>
  </si>
  <si>
    <t>кабель</t>
  </si>
  <si>
    <t>лампа</t>
  </si>
  <si>
    <t>битум</t>
  </si>
  <si>
    <t>лист</t>
  </si>
  <si>
    <t>известь</t>
  </si>
  <si>
    <t>раствор цементно-песчанныйй</t>
  </si>
  <si>
    <t>бикрост</t>
  </si>
  <si>
    <t>рул</t>
  </si>
  <si>
    <t>стекло оконное</t>
  </si>
  <si>
    <t>м2</t>
  </si>
  <si>
    <t>линолиум</t>
  </si>
  <si>
    <t>дверь в комплекте</t>
  </si>
  <si>
    <t>бумага нождачная</t>
  </si>
  <si>
    <t>мешковина</t>
  </si>
  <si>
    <t>проволока д2мм</t>
  </si>
  <si>
    <t>шланг гофрированный д50</t>
  </si>
  <si>
    <t>дрова</t>
  </si>
  <si>
    <t>упак</t>
  </si>
  <si>
    <t>труба чугунная д100-500</t>
  </si>
  <si>
    <t>фланцы д50-500</t>
  </si>
  <si>
    <t>План - график размещения заказов для нужд МУП "Водоканал г.Глазова" на 2012 года</t>
  </si>
  <si>
    <t>оборудование для лабор</t>
  </si>
  <si>
    <t>расходные материалы для лаборат</t>
  </si>
  <si>
    <t>фильтры для лаборат</t>
  </si>
  <si>
    <t>стандартные образцы для лаборат</t>
  </si>
  <si>
    <t>индикаторы стерилизации для лаборат</t>
  </si>
  <si>
    <t>тест-культуры для лаборат</t>
  </si>
  <si>
    <t>реактивы для лаборат</t>
  </si>
  <si>
    <t>питательные среды для лаборат</t>
  </si>
  <si>
    <t>посуда из стекла для лаборат</t>
  </si>
  <si>
    <t>спирт для лаборат</t>
  </si>
  <si>
    <t>газы  для лаборат</t>
  </si>
  <si>
    <t>нд для лаборат</t>
  </si>
  <si>
    <t>водоразборная колонка,гидранты</t>
  </si>
  <si>
    <t>кислород,пропан</t>
  </si>
  <si>
    <t>доска н/обр,обрез</t>
  </si>
  <si>
    <t>веревка капроновая ,пеньковая,трос</t>
  </si>
  <si>
    <t>инструменты</t>
  </si>
  <si>
    <t>гвозди 40-120мм,саморезы,дюбеля</t>
  </si>
  <si>
    <t>гипсокартон,двп,фанера</t>
  </si>
  <si>
    <t>цемент,гидротекс,сухие строит смеси</t>
  </si>
  <si>
    <t>техпластина,каболка,сальн наб,паронит,шнур асб,каболка</t>
  </si>
  <si>
    <t>краски,лаки,мастики,растворители</t>
  </si>
  <si>
    <t>втулка п/э,фланец к втулке</t>
  </si>
  <si>
    <t>РАЗБИВКА МАТЕРИАЛОВ ПО МЕСЯЦАМ ,ТЫС РУБ</t>
  </si>
  <si>
    <t>уголь</t>
  </si>
  <si>
    <t>гсм</t>
  </si>
  <si>
    <t>малоценнные ос</t>
  </si>
  <si>
    <t>спец одежда,моющие средства</t>
  </si>
  <si>
    <t>задвижки д50-500</t>
  </si>
  <si>
    <t>муфты компрессионые д20-250</t>
  </si>
  <si>
    <t>отводы компрессионые д25-500</t>
  </si>
  <si>
    <t>отводы д50-500</t>
  </si>
  <si>
    <t>труба стальная д15-500</t>
  </si>
  <si>
    <t>рурс д100-500</t>
  </si>
  <si>
    <t>Сумма, тыс.руб.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</si>
  <si>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</si>
  <si>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</si>
  <si>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</si>
  <si>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</si>
  <si>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</si>
  <si>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</si>
  <si>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</si>
  <si>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</si>
  <si>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</si>
  <si>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</si>
  <si>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</si>
  <si>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</si>
  <si>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</si>
  <si>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хлорит натрия</t>
  </si>
  <si>
    <t>солянная кислота</t>
  </si>
  <si>
    <t>гипохлорит натрия</t>
  </si>
  <si>
    <t>асфальт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</si>
</sst>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00000"/>
  </numFmts>
  <fonts count="5">
    <font>
      <sz val="10"/>
      <name val="Arial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left" wrapText="1"/>
    </xf>
    <xf numFmtId="14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2" fontId="1" fillId="0" borderId="2" xfId="17" applyNumberFormat="1" applyFont="1" applyBorder="1" applyAlignment="1">
      <alignment wrapText="1"/>
    </xf>
    <xf numFmtId="14" fontId="4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60"/>
  <sheetViews>
    <sheetView tabSelected="1" view="pageBreakPreview" zoomScaleSheetLayoutView="100" workbookViewId="0" topLeftCell="A1">
      <selection activeCell="E86" sqref="E86"/>
    </sheetView>
  </sheetViews>
  <sheetFormatPr defaultColWidth="9.140625" defaultRowHeight="12.75"/>
  <cols>
    <col min="1" max="1" width="5.421875" style="1" bestFit="1" customWidth="1"/>
    <col min="2" max="2" width="11.8515625" style="1" bestFit="1" customWidth="1"/>
    <col min="3" max="3" width="31.7109375" style="1" customWidth="1"/>
    <col min="4" max="4" width="7.7109375" style="5" customWidth="1"/>
    <col min="5" max="5" width="10.8515625" style="1" bestFit="1" customWidth="1"/>
    <col min="6" max="6" width="11.7109375" style="1" customWidth="1"/>
    <col min="7" max="7" width="6.421875" style="1" customWidth="1"/>
    <col min="8" max="8" width="9.140625" style="1" customWidth="1"/>
    <col min="9" max="9" width="6.28125" style="1" customWidth="1"/>
    <col min="10" max="10" width="8.421875" style="1" customWidth="1"/>
    <col min="11" max="11" width="6.28125" style="1" customWidth="1"/>
    <col min="12" max="12" width="7.421875" style="1" bestFit="1" customWidth="1"/>
    <col min="13" max="13" width="6.57421875" style="1" customWidth="1"/>
    <col min="14" max="14" width="7.421875" style="1" bestFit="1" customWidth="1"/>
    <col min="15" max="15" width="6.57421875" style="1" customWidth="1"/>
    <col min="16" max="16" width="7.421875" style="1" bestFit="1" customWidth="1"/>
    <col min="17" max="17" width="6.421875" style="1" customWidth="1"/>
    <col min="18" max="18" width="7.421875" style="1" bestFit="1" customWidth="1"/>
    <col min="19" max="19" width="6.28125" style="1" customWidth="1"/>
    <col min="20" max="20" width="7.421875" style="1" bestFit="1" customWidth="1"/>
    <col min="21" max="21" width="6.28125" style="1" customWidth="1"/>
    <col min="22" max="22" width="7.421875" style="1" bestFit="1" customWidth="1"/>
    <col min="23" max="23" width="6.421875" style="1" customWidth="1"/>
    <col min="24" max="24" width="6.57421875" style="1" bestFit="1" customWidth="1"/>
    <col min="25" max="25" width="6.28125" style="1" customWidth="1"/>
    <col min="26" max="26" width="6.57421875" style="1" bestFit="1" customWidth="1"/>
    <col min="27" max="27" width="6.28125" style="1" customWidth="1"/>
    <col min="28" max="28" width="6.57421875" style="1" bestFit="1" customWidth="1"/>
    <col min="29" max="29" width="6.28125" style="1" customWidth="1"/>
    <col min="30" max="30" width="6.57421875" style="1" bestFit="1" customWidth="1"/>
    <col min="31" max="16384" width="9.140625" style="1" customWidth="1"/>
  </cols>
  <sheetData>
    <row r="2" spans="3:10" ht="15.75" customHeight="1">
      <c r="C2" s="16"/>
      <c r="D2" s="13"/>
      <c r="E2" s="16"/>
      <c r="F2" s="16"/>
      <c r="G2" s="14"/>
      <c r="H2" s="13"/>
      <c r="I2" s="14" t="s">
        <v>119</v>
      </c>
      <c r="J2" s="13"/>
    </row>
    <row r="4" spans="1:30" s="5" customFormat="1" ht="63.75" customHeight="1">
      <c r="A4" s="34" t="s">
        <v>42</v>
      </c>
      <c r="B4" s="34" t="s">
        <v>0</v>
      </c>
      <c r="C4" s="10" t="s">
        <v>41</v>
      </c>
      <c r="D4" s="30" t="s">
        <v>1</v>
      </c>
      <c r="E4" s="10" t="s">
        <v>35</v>
      </c>
      <c r="F4" s="10" t="s">
        <v>154</v>
      </c>
      <c r="G4" s="32" t="s">
        <v>143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3"/>
    </row>
    <row r="5" spans="1:30" ht="12.75">
      <c r="A5" s="35"/>
      <c r="B5" s="35"/>
      <c r="C5" s="28"/>
      <c r="D5" s="2"/>
      <c r="E5" s="28"/>
      <c r="F5" s="28"/>
      <c r="G5" s="32" t="s">
        <v>155</v>
      </c>
      <c r="H5" s="33"/>
      <c r="I5" s="32" t="s">
        <v>156</v>
      </c>
      <c r="J5" s="33"/>
      <c r="K5" s="32" t="s">
        <v>157</v>
      </c>
      <c r="L5" s="33"/>
      <c r="M5" s="32" t="s">
        <v>158</v>
      </c>
      <c r="N5" s="33"/>
      <c r="O5" s="32" t="s">
        <v>159</v>
      </c>
      <c r="P5" s="33"/>
      <c r="Q5" s="32" t="s">
        <v>160</v>
      </c>
      <c r="R5" s="33"/>
      <c r="S5" s="32" t="s">
        <v>161</v>
      </c>
      <c r="T5" s="33"/>
      <c r="U5" s="32" t="s">
        <v>162</v>
      </c>
      <c r="V5" s="33"/>
      <c r="W5" s="32" t="s">
        <v>163</v>
      </c>
      <c r="X5" s="33"/>
      <c r="Y5" s="32" t="s">
        <v>164</v>
      </c>
      <c r="Z5" s="33"/>
      <c r="AA5" s="32" t="s">
        <v>165</v>
      </c>
      <c r="AB5" s="33"/>
      <c r="AC5" s="32" t="s">
        <v>166</v>
      </c>
      <c r="AD5" s="33"/>
    </row>
    <row r="6" spans="1:30" ht="12.75">
      <c r="A6" s="6" t="s">
        <v>5</v>
      </c>
      <c r="B6" s="6"/>
      <c r="C6" s="11" t="s">
        <v>98</v>
      </c>
      <c r="D6" s="9" t="s">
        <v>52</v>
      </c>
      <c r="E6" s="4">
        <v>27</v>
      </c>
      <c r="F6" s="4">
        <f aca="true" t="shared" si="0" ref="F6:F37">AD6+AB6+Z6+X6+V6+T6+R6+P6+N6+L6+J6+H6</f>
        <v>9.81</v>
      </c>
      <c r="G6" s="25">
        <v>6</v>
      </c>
      <c r="H6" s="25">
        <v>2.18</v>
      </c>
      <c r="I6" s="25"/>
      <c r="J6" s="25"/>
      <c r="K6" s="25">
        <v>6</v>
      </c>
      <c r="L6" s="25">
        <v>2.18</v>
      </c>
      <c r="M6" s="25"/>
      <c r="N6" s="25"/>
      <c r="O6" s="25">
        <v>6</v>
      </c>
      <c r="P6" s="25">
        <v>2.18</v>
      </c>
      <c r="Q6" s="25"/>
      <c r="R6" s="25"/>
      <c r="S6" s="25">
        <v>6</v>
      </c>
      <c r="T6" s="25">
        <v>2.18</v>
      </c>
      <c r="U6" s="25"/>
      <c r="V6" s="25"/>
      <c r="W6" s="25">
        <v>3</v>
      </c>
      <c r="X6" s="25">
        <v>1.09</v>
      </c>
      <c r="Y6" s="25"/>
      <c r="Z6" s="25"/>
      <c r="AA6" s="25"/>
      <c r="AB6" s="25"/>
      <c r="AC6" s="25"/>
      <c r="AD6" s="25"/>
    </row>
    <row r="7" spans="1:30" ht="12.75" customHeight="1">
      <c r="A7" s="6" t="s">
        <v>7</v>
      </c>
      <c r="B7" s="6"/>
      <c r="C7" s="7" t="s">
        <v>47</v>
      </c>
      <c r="D7" s="9" t="s">
        <v>4</v>
      </c>
      <c r="E7" s="4">
        <v>20</v>
      </c>
      <c r="F7" s="4">
        <f t="shared" si="0"/>
        <v>54.8</v>
      </c>
      <c r="G7" s="25"/>
      <c r="H7" s="25"/>
      <c r="I7" s="25"/>
      <c r="J7" s="25"/>
      <c r="K7" s="25"/>
      <c r="L7" s="25"/>
      <c r="M7" s="25"/>
      <c r="N7" s="25"/>
      <c r="O7" s="25">
        <v>5</v>
      </c>
      <c r="P7" s="25">
        <v>13.7</v>
      </c>
      <c r="Q7" s="25">
        <v>5</v>
      </c>
      <c r="R7" s="25">
        <v>13.7</v>
      </c>
      <c r="S7" s="25">
        <v>5</v>
      </c>
      <c r="T7" s="25">
        <v>13.7</v>
      </c>
      <c r="U7" s="25">
        <v>5</v>
      </c>
      <c r="V7" s="25">
        <v>13.7</v>
      </c>
      <c r="W7" s="25"/>
      <c r="X7" s="25"/>
      <c r="Y7" s="25"/>
      <c r="Z7" s="25"/>
      <c r="AA7" s="25"/>
      <c r="AB7" s="25"/>
      <c r="AC7" s="25"/>
      <c r="AD7" s="25"/>
    </row>
    <row r="8" spans="1:30" ht="12.75" customHeight="1">
      <c r="A8" s="6" t="s">
        <v>8</v>
      </c>
      <c r="B8" s="6"/>
      <c r="C8" s="11" t="s">
        <v>105</v>
      </c>
      <c r="D8" s="9" t="s">
        <v>106</v>
      </c>
      <c r="E8" s="4">
        <v>30</v>
      </c>
      <c r="F8" s="4">
        <f t="shared" si="0"/>
        <v>43.08</v>
      </c>
      <c r="G8" s="25"/>
      <c r="H8" s="25"/>
      <c r="I8" s="25"/>
      <c r="J8" s="25"/>
      <c r="K8" s="25"/>
      <c r="L8" s="25"/>
      <c r="M8" s="25"/>
      <c r="N8" s="25"/>
      <c r="O8" s="25">
        <v>10</v>
      </c>
      <c r="P8" s="25">
        <v>14.36</v>
      </c>
      <c r="Q8" s="25">
        <v>10</v>
      </c>
      <c r="R8" s="25">
        <v>14.36</v>
      </c>
      <c r="S8" s="25">
        <v>10</v>
      </c>
      <c r="T8" s="25">
        <v>14.36</v>
      </c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12.75" customHeight="1">
      <c r="A9" s="6" t="s">
        <v>9</v>
      </c>
      <c r="B9" s="6"/>
      <c r="C9" s="11" t="s">
        <v>101</v>
      </c>
      <c r="D9" s="9" t="s">
        <v>46</v>
      </c>
      <c r="E9" s="4">
        <v>0.15</v>
      </c>
      <c r="F9" s="4">
        <f t="shared" si="0"/>
        <v>3.7199999999999998</v>
      </c>
      <c r="G9" s="25"/>
      <c r="H9" s="25"/>
      <c r="I9" s="25"/>
      <c r="J9" s="25"/>
      <c r="K9" s="25"/>
      <c r="L9" s="25"/>
      <c r="M9" s="25"/>
      <c r="N9" s="25"/>
      <c r="O9" s="25">
        <v>0.05</v>
      </c>
      <c r="P9" s="25">
        <v>1.24</v>
      </c>
      <c r="Q9" s="25">
        <v>0.05</v>
      </c>
      <c r="R9" s="25">
        <v>1.24</v>
      </c>
      <c r="S9" s="25">
        <v>0.05</v>
      </c>
      <c r="T9" s="25">
        <v>1.24</v>
      </c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12.75" customHeight="1">
      <c r="A10" s="6" t="s">
        <v>10</v>
      </c>
      <c r="B10" s="6"/>
      <c r="C10" s="7" t="s">
        <v>43</v>
      </c>
      <c r="D10" s="9" t="s">
        <v>6</v>
      </c>
      <c r="E10" s="4">
        <v>325</v>
      </c>
      <c r="F10" s="4">
        <f t="shared" si="0"/>
        <v>70.2</v>
      </c>
      <c r="G10" s="25">
        <v>100</v>
      </c>
      <c r="H10" s="25">
        <v>21.6</v>
      </c>
      <c r="I10" s="25"/>
      <c r="J10" s="25"/>
      <c r="K10" s="25"/>
      <c r="L10" s="25"/>
      <c r="M10" s="25">
        <v>60</v>
      </c>
      <c r="N10" s="25">
        <v>12.9</v>
      </c>
      <c r="O10" s="25"/>
      <c r="P10" s="25"/>
      <c r="Q10" s="25"/>
      <c r="R10" s="25"/>
      <c r="S10" s="25">
        <v>100</v>
      </c>
      <c r="T10" s="25">
        <v>21.6</v>
      </c>
      <c r="U10" s="25"/>
      <c r="V10" s="25"/>
      <c r="W10" s="25"/>
      <c r="X10" s="25"/>
      <c r="Y10" s="25">
        <v>65</v>
      </c>
      <c r="Z10" s="25">
        <v>14.1</v>
      </c>
      <c r="AA10" s="25"/>
      <c r="AB10" s="25"/>
      <c r="AC10" s="25"/>
      <c r="AD10" s="25"/>
    </row>
    <row r="11" spans="1:30" ht="12.75" customHeight="1">
      <c r="A11" s="6" t="s">
        <v>11</v>
      </c>
      <c r="B11" s="6"/>
      <c r="C11" s="11" t="s">
        <v>111</v>
      </c>
      <c r="D11" s="9" t="s">
        <v>57</v>
      </c>
      <c r="E11" s="4">
        <v>5</v>
      </c>
      <c r="F11" s="6">
        <f t="shared" si="0"/>
        <v>0.84</v>
      </c>
      <c r="G11" s="25"/>
      <c r="H11" s="25"/>
      <c r="I11" s="25">
        <v>5</v>
      </c>
      <c r="J11" s="25">
        <v>0.84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ht="12.75" customHeight="1">
      <c r="A12" s="6" t="s">
        <v>2</v>
      </c>
      <c r="B12" s="6"/>
      <c r="C12" s="7" t="s">
        <v>44</v>
      </c>
      <c r="D12" s="9" t="s">
        <v>3</v>
      </c>
      <c r="E12" s="4">
        <v>93</v>
      </c>
      <c r="F12" s="4">
        <f t="shared" si="0"/>
        <v>28.900000000000006</v>
      </c>
      <c r="G12" s="25"/>
      <c r="H12" s="25"/>
      <c r="I12" s="25">
        <v>10</v>
      </c>
      <c r="J12" s="25">
        <v>3.1</v>
      </c>
      <c r="K12" s="25">
        <v>10</v>
      </c>
      <c r="L12" s="25">
        <v>3.1</v>
      </c>
      <c r="M12" s="25">
        <v>10</v>
      </c>
      <c r="N12" s="25">
        <v>3.1</v>
      </c>
      <c r="O12" s="25">
        <v>10</v>
      </c>
      <c r="P12" s="25">
        <v>3.1</v>
      </c>
      <c r="Q12" s="25">
        <v>10</v>
      </c>
      <c r="R12" s="25">
        <v>3.1</v>
      </c>
      <c r="S12" s="25">
        <v>10</v>
      </c>
      <c r="T12" s="25">
        <v>3.1</v>
      </c>
      <c r="U12" s="25">
        <v>10</v>
      </c>
      <c r="V12" s="25">
        <v>3.1</v>
      </c>
      <c r="W12" s="25">
        <v>10</v>
      </c>
      <c r="X12" s="25">
        <v>3.1</v>
      </c>
      <c r="Y12" s="25">
        <v>8</v>
      </c>
      <c r="Z12" s="25">
        <v>2.5</v>
      </c>
      <c r="AA12" s="25">
        <v>5</v>
      </c>
      <c r="AB12" s="25">
        <v>1.6</v>
      </c>
      <c r="AC12" s="25"/>
      <c r="AD12" s="25"/>
    </row>
    <row r="13" spans="1:30" ht="12.75" customHeight="1">
      <c r="A13" s="6" t="s">
        <v>12</v>
      </c>
      <c r="B13" s="6"/>
      <c r="C13" s="11" t="s">
        <v>135</v>
      </c>
      <c r="D13" s="9" t="s">
        <v>57</v>
      </c>
      <c r="E13" s="4">
        <v>470</v>
      </c>
      <c r="F13" s="4">
        <f t="shared" si="0"/>
        <v>9.73</v>
      </c>
      <c r="G13" s="25"/>
      <c r="H13" s="25"/>
      <c r="I13" s="25"/>
      <c r="J13" s="25"/>
      <c r="K13" s="25">
        <v>100</v>
      </c>
      <c r="L13" s="25">
        <v>2.07</v>
      </c>
      <c r="M13" s="25"/>
      <c r="N13" s="25"/>
      <c r="O13" s="25">
        <v>100</v>
      </c>
      <c r="P13" s="25">
        <v>2.07</v>
      </c>
      <c r="Q13" s="25"/>
      <c r="R13" s="25"/>
      <c r="S13" s="25">
        <v>100</v>
      </c>
      <c r="T13" s="25">
        <v>2.07</v>
      </c>
      <c r="U13" s="25"/>
      <c r="V13" s="25"/>
      <c r="W13" s="25">
        <v>100</v>
      </c>
      <c r="X13" s="25">
        <v>2.07</v>
      </c>
      <c r="Y13" s="25"/>
      <c r="Z13" s="25"/>
      <c r="AA13" s="25">
        <v>70</v>
      </c>
      <c r="AB13" s="25">
        <v>1.45</v>
      </c>
      <c r="AC13" s="25"/>
      <c r="AD13" s="25"/>
    </row>
    <row r="14" spans="1:30" ht="12.75" customHeight="1">
      <c r="A14" s="6" t="s">
        <v>13</v>
      </c>
      <c r="B14" s="6"/>
      <c r="C14" s="7" t="s">
        <v>132</v>
      </c>
      <c r="D14" s="9" t="s">
        <v>3</v>
      </c>
      <c r="E14" s="4">
        <v>13</v>
      </c>
      <c r="F14" s="4">
        <f t="shared" si="0"/>
        <v>73.8</v>
      </c>
      <c r="G14" s="25"/>
      <c r="H14" s="25"/>
      <c r="I14" s="25"/>
      <c r="J14" s="25"/>
      <c r="K14" s="25">
        <v>5</v>
      </c>
      <c r="L14" s="25">
        <v>28.4</v>
      </c>
      <c r="M14" s="25"/>
      <c r="N14" s="25"/>
      <c r="O14" s="25"/>
      <c r="P14" s="25"/>
      <c r="Q14" s="25">
        <v>5</v>
      </c>
      <c r="R14" s="25">
        <v>28.4</v>
      </c>
      <c r="S14" s="25"/>
      <c r="T14" s="25"/>
      <c r="U14" s="25">
        <v>3</v>
      </c>
      <c r="V14" s="25">
        <v>17</v>
      </c>
      <c r="W14" s="25"/>
      <c r="X14" s="25"/>
      <c r="Y14" s="25"/>
      <c r="Z14" s="25"/>
      <c r="AA14" s="25"/>
      <c r="AB14" s="25"/>
      <c r="AC14" s="25"/>
      <c r="AD14" s="25"/>
    </row>
    <row r="15" spans="1:30" ht="12.75" customHeight="1">
      <c r="A15" s="6" t="s">
        <v>14</v>
      </c>
      <c r="B15" s="6"/>
      <c r="C15" s="11" t="s">
        <v>142</v>
      </c>
      <c r="D15" s="9" t="s">
        <v>52</v>
      </c>
      <c r="E15" s="4">
        <v>27</v>
      </c>
      <c r="F15" s="4">
        <f t="shared" si="0"/>
        <v>39.33</v>
      </c>
      <c r="G15" s="25">
        <v>3</v>
      </c>
      <c r="H15" s="25">
        <v>4.37</v>
      </c>
      <c r="I15" s="25">
        <v>3</v>
      </c>
      <c r="J15" s="25">
        <v>4.37</v>
      </c>
      <c r="K15" s="25">
        <v>3</v>
      </c>
      <c r="L15" s="25">
        <v>4.37</v>
      </c>
      <c r="M15" s="25">
        <v>3</v>
      </c>
      <c r="N15" s="25">
        <v>4.37</v>
      </c>
      <c r="O15" s="25">
        <v>3</v>
      </c>
      <c r="P15" s="25">
        <v>4.37</v>
      </c>
      <c r="Q15" s="25">
        <v>3</v>
      </c>
      <c r="R15" s="25">
        <v>4.37</v>
      </c>
      <c r="S15" s="25">
        <v>3</v>
      </c>
      <c r="T15" s="25">
        <v>4.37</v>
      </c>
      <c r="U15" s="25">
        <v>3</v>
      </c>
      <c r="V15" s="25">
        <v>4.37</v>
      </c>
      <c r="W15" s="25">
        <v>3</v>
      </c>
      <c r="X15" s="25">
        <v>4.37</v>
      </c>
      <c r="Y15" s="25"/>
      <c r="Z15" s="25"/>
      <c r="AA15" s="25"/>
      <c r="AB15" s="25"/>
      <c r="AC15" s="25"/>
      <c r="AD15" s="25"/>
    </row>
    <row r="16" spans="1:30" ht="12.75" customHeight="1">
      <c r="A16" s="6" t="s">
        <v>15</v>
      </c>
      <c r="B16" s="6"/>
      <c r="C16" s="11" t="s">
        <v>130</v>
      </c>
      <c r="D16" s="9"/>
      <c r="E16" s="4"/>
      <c r="F16" s="4">
        <f t="shared" si="0"/>
        <v>45</v>
      </c>
      <c r="G16" s="25"/>
      <c r="H16" s="25">
        <v>3.75</v>
      </c>
      <c r="I16" s="25"/>
      <c r="J16" s="25">
        <v>3.75</v>
      </c>
      <c r="K16" s="25"/>
      <c r="L16" s="25">
        <v>3.75</v>
      </c>
      <c r="M16" s="25"/>
      <c r="N16" s="25">
        <v>3.75</v>
      </c>
      <c r="O16" s="25"/>
      <c r="P16" s="25">
        <v>3.75</v>
      </c>
      <c r="Q16" s="25"/>
      <c r="R16" s="25">
        <v>3.75</v>
      </c>
      <c r="S16" s="25"/>
      <c r="T16" s="25">
        <v>3.75</v>
      </c>
      <c r="U16" s="25"/>
      <c r="V16" s="25">
        <v>3.75</v>
      </c>
      <c r="W16" s="25"/>
      <c r="X16" s="25">
        <v>3.75</v>
      </c>
      <c r="Y16" s="25"/>
      <c r="Z16" s="25">
        <v>3.75</v>
      </c>
      <c r="AA16" s="25"/>
      <c r="AB16" s="25">
        <v>3.75</v>
      </c>
      <c r="AC16" s="25"/>
      <c r="AD16" s="25">
        <v>3.75</v>
      </c>
    </row>
    <row r="17" spans="1:30" ht="12.75" customHeight="1">
      <c r="A17" s="6" t="s">
        <v>16</v>
      </c>
      <c r="B17" s="6"/>
      <c r="C17" s="11" t="s">
        <v>137</v>
      </c>
      <c r="D17" s="9" t="s">
        <v>6</v>
      </c>
      <c r="E17" s="4">
        <v>80</v>
      </c>
      <c r="F17" s="4">
        <f t="shared" si="0"/>
        <v>5.71</v>
      </c>
      <c r="G17" s="25">
        <v>7</v>
      </c>
      <c r="H17" s="25">
        <v>0.5</v>
      </c>
      <c r="I17" s="25">
        <v>7</v>
      </c>
      <c r="J17" s="25">
        <v>0.5</v>
      </c>
      <c r="K17" s="25">
        <v>7</v>
      </c>
      <c r="L17" s="25">
        <v>0.5</v>
      </c>
      <c r="M17" s="25">
        <v>7</v>
      </c>
      <c r="N17" s="25">
        <v>0.5</v>
      </c>
      <c r="O17" s="25">
        <v>7</v>
      </c>
      <c r="P17" s="25">
        <v>0.5</v>
      </c>
      <c r="Q17" s="25">
        <v>7</v>
      </c>
      <c r="R17" s="25">
        <v>0.5</v>
      </c>
      <c r="S17" s="25">
        <v>7</v>
      </c>
      <c r="T17" s="25">
        <v>0.5</v>
      </c>
      <c r="U17" s="25">
        <v>7</v>
      </c>
      <c r="V17" s="25">
        <v>0.5</v>
      </c>
      <c r="W17" s="25">
        <v>7</v>
      </c>
      <c r="X17" s="25">
        <v>0.5</v>
      </c>
      <c r="Y17" s="25">
        <v>7</v>
      </c>
      <c r="Z17" s="25">
        <v>0.5</v>
      </c>
      <c r="AA17" s="25">
        <v>7</v>
      </c>
      <c r="AB17" s="25">
        <v>0.5</v>
      </c>
      <c r="AC17" s="25">
        <v>3</v>
      </c>
      <c r="AD17" s="25">
        <v>0.21</v>
      </c>
    </row>
    <row r="18" spans="1:30" ht="12.75" customHeight="1">
      <c r="A18" s="6" t="s">
        <v>17</v>
      </c>
      <c r="B18" s="6"/>
      <c r="C18" s="7" t="s">
        <v>45</v>
      </c>
      <c r="D18" s="9" t="s">
        <v>46</v>
      </c>
      <c r="E18" s="4">
        <v>0.2</v>
      </c>
      <c r="F18" s="4">
        <f t="shared" si="0"/>
        <v>10.4</v>
      </c>
      <c r="G18" s="25"/>
      <c r="H18" s="25"/>
      <c r="I18" s="25"/>
      <c r="J18" s="25"/>
      <c r="K18" s="25"/>
      <c r="L18" s="25"/>
      <c r="M18" s="25">
        <v>0.1</v>
      </c>
      <c r="N18" s="25">
        <v>5.2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>
        <v>0.1</v>
      </c>
      <c r="Z18" s="25">
        <v>5.2</v>
      </c>
      <c r="AA18" s="25"/>
      <c r="AB18" s="25"/>
      <c r="AC18" s="25"/>
      <c r="AD18" s="25"/>
    </row>
    <row r="19" spans="1:30" ht="12.75" customHeight="1">
      <c r="A19" s="6" t="s">
        <v>18</v>
      </c>
      <c r="B19" s="6"/>
      <c r="C19" s="11" t="s">
        <v>138</v>
      </c>
      <c r="D19" s="9" t="s">
        <v>102</v>
      </c>
      <c r="E19" s="4">
        <v>14</v>
      </c>
      <c r="F19" s="4">
        <f t="shared" si="0"/>
        <v>4.28</v>
      </c>
      <c r="G19" s="25"/>
      <c r="H19" s="25"/>
      <c r="I19" s="25"/>
      <c r="J19" s="25"/>
      <c r="K19" s="25"/>
      <c r="L19" s="25"/>
      <c r="M19" s="25">
        <v>7</v>
      </c>
      <c r="N19" s="25">
        <v>2.14</v>
      </c>
      <c r="O19" s="25"/>
      <c r="P19" s="25"/>
      <c r="Q19" s="25">
        <v>7</v>
      </c>
      <c r="R19" s="25">
        <v>2.14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ht="12.75" customHeight="1">
      <c r="A20" s="6" t="s">
        <v>19</v>
      </c>
      <c r="B20" s="6"/>
      <c r="C20" s="11" t="s">
        <v>145</v>
      </c>
      <c r="D20" s="9"/>
      <c r="E20" s="11"/>
      <c r="F20" s="4">
        <f t="shared" si="0"/>
        <v>2410.4</v>
      </c>
      <c r="G20" s="8"/>
      <c r="H20" s="25">
        <v>200</v>
      </c>
      <c r="I20" s="25"/>
      <c r="J20" s="25">
        <v>200</v>
      </c>
      <c r="K20" s="25"/>
      <c r="L20" s="25">
        <v>200</v>
      </c>
      <c r="M20" s="25"/>
      <c r="N20" s="25">
        <v>200</v>
      </c>
      <c r="O20" s="25"/>
      <c r="P20" s="25">
        <v>200</v>
      </c>
      <c r="Q20" s="25"/>
      <c r="R20" s="25">
        <v>200</v>
      </c>
      <c r="S20" s="25"/>
      <c r="T20" s="25">
        <v>200</v>
      </c>
      <c r="U20" s="25"/>
      <c r="V20" s="25">
        <v>200</v>
      </c>
      <c r="W20" s="25"/>
      <c r="X20" s="25">
        <v>200</v>
      </c>
      <c r="Y20" s="25"/>
      <c r="Z20" s="25">
        <v>200</v>
      </c>
      <c r="AA20" s="25"/>
      <c r="AB20" s="25">
        <v>200</v>
      </c>
      <c r="AC20" s="25"/>
      <c r="AD20" s="25">
        <v>210.4</v>
      </c>
    </row>
    <row r="21" spans="1:30" ht="12.75" customHeight="1">
      <c r="A21" s="6" t="s">
        <v>20</v>
      </c>
      <c r="B21" s="6"/>
      <c r="C21" s="11" t="s">
        <v>110</v>
      </c>
      <c r="D21" s="9" t="s">
        <v>52</v>
      </c>
      <c r="E21" s="4">
        <v>5</v>
      </c>
      <c r="F21" s="4">
        <f t="shared" si="0"/>
        <v>24.78</v>
      </c>
      <c r="G21" s="25"/>
      <c r="H21" s="25"/>
      <c r="I21" s="25"/>
      <c r="J21" s="25"/>
      <c r="K21" s="25">
        <v>2</v>
      </c>
      <c r="L21" s="25">
        <v>9.91</v>
      </c>
      <c r="M21" s="25">
        <v>2</v>
      </c>
      <c r="N21" s="25">
        <v>9.91</v>
      </c>
      <c r="O21" s="25"/>
      <c r="P21" s="25"/>
      <c r="Q21" s="25">
        <v>1</v>
      </c>
      <c r="R21" s="25">
        <v>4.96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12.75" customHeight="1">
      <c r="A22" s="6" t="s">
        <v>24</v>
      </c>
      <c r="B22" s="6"/>
      <c r="C22" s="7" t="s">
        <v>134</v>
      </c>
      <c r="D22" s="9" t="s">
        <v>4</v>
      </c>
      <c r="E22" s="4">
        <v>11.5</v>
      </c>
      <c r="F22" s="4">
        <f t="shared" si="0"/>
        <v>44.04999999999999</v>
      </c>
      <c r="G22" s="25">
        <v>0.5</v>
      </c>
      <c r="H22" s="25">
        <v>1.92</v>
      </c>
      <c r="I22" s="25">
        <v>1</v>
      </c>
      <c r="J22" s="25">
        <v>3.83</v>
      </c>
      <c r="K22" s="25">
        <v>1</v>
      </c>
      <c r="L22" s="25">
        <v>3.83</v>
      </c>
      <c r="M22" s="25">
        <v>1</v>
      </c>
      <c r="N22" s="25">
        <v>3.83</v>
      </c>
      <c r="O22" s="25">
        <v>1</v>
      </c>
      <c r="P22" s="25">
        <v>3.83</v>
      </c>
      <c r="Q22" s="25">
        <v>1</v>
      </c>
      <c r="R22" s="25">
        <v>3.83</v>
      </c>
      <c r="S22" s="25">
        <v>1</v>
      </c>
      <c r="T22" s="25">
        <v>3.83</v>
      </c>
      <c r="U22" s="25">
        <v>1</v>
      </c>
      <c r="V22" s="25">
        <v>3.83</v>
      </c>
      <c r="W22" s="25">
        <v>1</v>
      </c>
      <c r="X22" s="25">
        <v>3.83</v>
      </c>
      <c r="Y22" s="25">
        <v>1</v>
      </c>
      <c r="Z22" s="25">
        <v>3.83</v>
      </c>
      <c r="AA22" s="25">
        <v>1</v>
      </c>
      <c r="AB22" s="25">
        <v>3.83</v>
      </c>
      <c r="AC22" s="25">
        <v>1</v>
      </c>
      <c r="AD22" s="25">
        <v>3.83</v>
      </c>
    </row>
    <row r="23" spans="1:30" ht="12.75" customHeight="1">
      <c r="A23" s="6" t="s">
        <v>25</v>
      </c>
      <c r="B23" s="6"/>
      <c r="C23" s="11" t="s">
        <v>115</v>
      </c>
      <c r="D23" s="9" t="s">
        <v>4</v>
      </c>
      <c r="E23" s="4">
        <v>5</v>
      </c>
      <c r="F23" s="4">
        <f t="shared" si="0"/>
        <v>0.86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>
        <v>5</v>
      </c>
      <c r="Z23" s="25">
        <v>0.86</v>
      </c>
      <c r="AA23" s="25"/>
      <c r="AB23" s="25"/>
      <c r="AC23" s="25"/>
      <c r="AD23" s="25"/>
    </row>
    <row r="24" spans="1:30" ht="12.75" customHeight="1">
      <c r="A24" s="6" t="s">
        <v>26</v>
      </c>
      <c r="B24" s="6"/>
      <c r="C24" s="7" t="s">
        <v>49</v>
      </c>
      <c r="D24" s="9" t="s">
        <v>3</v>
      </c>
      <c r="E24" s="4">
        <v>87</v>
      </c>
      <c r="F24" s="4">
        <f t="shared" si="0"/>
        <v>425.6</v>
      </c>
      <c r="G24" s="25">
        <v>5</v>
      </c>
      <c r="H24" s="25">
        <v>24.46</v>
      </c>
      <c r="I24" s="25">
        <v>10</v>
      </c>
      <c r="J24" s="25">
        <v>48.92</v>
      </c>
      <c r="K24" s="25">
        <v>5</v>
      </c>
      <c r="L24" s="25">
        <v>24.46</v>
      </c>
      <c r="M24" s="25">
        <v>10</v>
      </c>
      <c r="N24" s="25">
        <v>48.92</v>
      </c>
      <c r="O24" s="25">
        <v>10</v>
      </c>
      <c r="P24" s="25">
        <v>48.92</v>
      </c>
      <c r="Q24" s="25">
        <v>10</v>
      </c>
      <c r="R24" s="25">
        <v>48.92</v>
      </c>
      <c r="S24" s="25">
        <v>10</v>
      </c>
      <c r="T24" s="25">
        <v>48.92</v>
      </c>
      <c r="U24" s="25">
        <v>5</v>
      </c>
      <c r="V24" s="25">
        <v>24.46</v>
      </c>
      <c r="W24" s="25">
        <v>10</v>
      </c>
      <c r="X24" s="25">
        <v>48.92</v>
      </c>
      <c r="Y24" s="25">
        <v>5</v>
      </c>
      <c r="Z24" s="25">
        <v>24.46</v>
      </c>
      <c r="AA24" s="25">
        <v>5</v>
      </c>
      <c r="AB24" s="25">
        <v>24.46</v>
      </c>
      <c r="AC24" s="25">
        <v>2</v>
      </c>
      <c r="AD24" s="25">
        <v>9.78</v>
      </c>
    </row>
    <row r="25" spans="1:30" ht="12.75" customHeight="1">
      <c r="A25" s="6" t="s">
        <v>27</v>
      </c>
      <c r="B25" s="6"/>
      <c r="C25" s="7" t="s">
        <v>148</v>
      </c>
      <c r="D25" s="9" t="s">
        <v>3</v>
      </c>
      <c r="E25" s="4">
        <v>156</v>
      </c>
      <c r="F25" s="4">
        <f t="shared" si="0"/>
        <v>1147.32</v>
      </c>
      <c r="G25" s="25">
        <v>13</v>
      </c>
      <c r="H25" s="25">
        <v>95.61</v>
      </c>
      <c r="I25" s="25">
        <v>13</v>
      </c>
      <c r="J25" s="25">
        <v>95.61</v>
      </c>
      <c r="K25" s="25">
        <v>13</v>
      </c>
      <c r="L25" s="25">
        <v>95.61</v>
      </c>
      <c r="M25" s="25">
        <v>13</v>
      </c>
      <c r="N25" s="25">
        <v>95.61</v>
      </c>
      <c r="O25" s="25">
        <v>13</v>
      </c>
      <c r="P25" s="25">
        <v>95.61</v>
      </c>
      <c r="Q25" s="25">
        <v>13</v>
      </c>
      <c r="R25" s="25">
        <v>95.61</v>
      </c>
      <c r="S25" s="25">
        <v>13</v>
      </c>
      <c r="T25" s="25">
        <v>95.61</v>
      </c>
      <c r="U25" s="25">
        <v>13</v>
      </c>
      <c r="V25" s="25">
        <v>95.61</v>
      </c>
      <c r="W25" s="25">
        <v>13</v>
      </c>
      <c r="X25" s="25">
        <v>95.61</v>
      </c>
      <c r="Y25" s="25">
        <v>13</v>
      </c>
      <c r="Z25" s="25">
        <v>95.61</v>
      </c>
      <c r="AA25" s="25">
        <v>13</v>
      </c>
      <c r="AB25" s="25">
        <v>95.61</v>
      </c>
      <c r="AC25" s="25">
        <v>13</v>
      </c>
      <c r="AD25" s="25">
        <v>95.61</v>
      </c>
    </row>
    <row r="26" spans="1:30" ht="12.75" customHeight="1">
      <c r="A26" s="6" t="s">
        <v>28</v>
      </c>
      <c r="B26" s="6"/>
      <c r="C26" s="11" t="s">
        <v>103</v>
      </c>
      <c r="D26" s="9" t="s">
        <v>46</v>
      </c>
      <c r="E26" s="4">
        <v>0.5</v>
      </c>
      <c r="F26" s="4">
        <f t="shared" si="0"/>
        <v>5.4</v>
      </c>
      <c r="G26" s="25">
        <v>0.1</v>
      </c>
      <c r="H26" s="25">
        <v>1.08</v>
      </c>
      <c r="I26" s="25"/>
      <c r="J26" s="25"/>
      <c r="K26" s="25"/>
      <c r="L26" s="25"/>
      <c r="M26" s="25">
        <v>0.1</v>
      </c>
      <c r="N26" s="25">
        <v>1.08</v>
      </c>
      <c r="O26" s="25"/>
      <c r="P26" s="25"/>
      <c r="Q26" s="25"/>
      <c r="R26" s="25"/>
      <c r="S26" s="25">
        <v>0.1</v>
      </c>
      <c r="T26" s="25">
        <v>1.08</v>
      </c>
      <c r="U26" s="25">
        <v>0.1</v>
      </c>
      <c r="V26" s="25">
        <v>1.08</v>
      </c>
      <c r="W26" s="25">
        <v>0.1</v>
      </c>
      <c r="X26" s="25">
        <v>1.08</v>
      </c>
      <c r="Y26" s="25"/>
      <c r="Z26" s="25"/>
      <c r="AA26" s="25"/>
      <c r="AB26" s="25"/>
      <c r="AC26" s="25"/>
      <c r="AD26" s="25"/>
    </row>
    <row r="27" spans="1:30" ht="12.75" customHeight="1">
      <c r="A27" s="6" t="s">
        <v>29</v>
      </c>
      <c r="B27" s="6"/>
      <c r="C27" s="11" t="s">
        <v>124</v>
      </c>
      <c r="D27" s="9"/>
      <c r="E27" s="4"/>
      <c r="F27" s="4">
        <f t="shared" si="0"/>
        <v>8</v>
      </c>
      <c r="G27" s="25"/>
      <c r="H27" s="25"/>
      <c r="I27" s="25"/>
      <c r="J27" s="25">
        <v>2</v>
      </c>
      <c r="K27" s="25"/>
      <c r="L27" s="25"/>
      <c r="M27" s="25"/>
      <c r="N27" s="25"/>
      <c r="O27" s="25"/>
      <c r="P27" s="25">
        <v>2</v>
      </c>
      <c r="Q27" s="25"/>
      <c r="R27" s="25"/>
      <c r="S27" s="25"/>
      <c r="T27" s="25"/>
      <c r="U27" s="25"/>
      <c r="V27" s="25">
        <v>2</v>
      </c>
      <c r="W27" s="25"/>
      <c r="X27" s="25"/>
      <c r="Y27" s="25"/>
      <c r="Z27" s="25"/>
      <c r="AA27" s="25"/>
      <c r="AB27" s="25">
        <v>2</v>
      </c>
      <c r="AC27" s="25"/>
      <c r="AD27" s="25"/>
    </row>
    <row r="28" spans="1:30" ht="12.75" customHeight="1">
      <c r="A28" s="6" t="s">
        <v>30</v>
      </c>
      <c r="B28" s="6"/>
      <c r="C28" s="11" t="s">
        <v>136</v>
      </c>
      <c r="D28" s="9" t="s">
        <v>52</v>
      </c>
      <c r="E28" s="4">
        <v>415</v>
      </c>
      <c r="F28" s="4">
        <f t="shared" si="0"/>
        <v>23.839999999999996</v>
      </c>
      <c r="G28" s="25">
        <v>35</v>
      </c>
      <c r="H28" s="25">
        <v>2.01</v>
      </c>
      <c r="I28" s="25">
        <v>35</v>
      </c>
      <c r="J28" s="25">
        <v>2.01</v>
      </c>
      <c r="K28" s="25">
        <v>35</v>
      </c>
      <c r="L28" s="25">
        <v>2.01</v>
      </c>
      <c r="M28" s="25">
        <v>35</v>
      </c>
      <c r="N28" s="25">
        <v>2.01</v>
      </c>
      <c r="O28" s="25">
        <v>35</v>
      </c>
      <c r="P28" s="25">
        <v>2.01</v>
      </c>
      <c r="Q28" s="25">
        <v>35</v>
      </c>
      <c r="R28" s="25">
        <v>2.01</v>
      </c>
      <c r="S28" s="25">
        <v>35</v>
      </c>
      <c r="T28" s="25">
        <v>2.01</v>
      </c>
      <c r="U28" s="25">
        <v>35</v>
      </c>
      <c r="V28" s="25">
        <v>2.01</v>
      </c>
      <c r="W28" s="25">
        <v>35</v>
      </c>
      <c r="X28" s="25">
        <v>2.01</v>
      </c>
      <c r="Y28" s="25">
        <v>35</v>
      </c>
      <c r="Z28" s="25">
        <v>2.01</v>
      </c>
      <c r="AA28" s="25">
        <v>35</v>
      </c>
      <c r="AB28" s="25">
        <v>2.01</v>
      </c>
      <c r="AC28" s="25">
        <v>30</v>
      </c>
      <c r="AD28" s="25">
        <v>1.73</v>
      </c>
    </row>
    <row r="29" spans="1:30" ht="12.75" customHeight="1">
      <c r="A29" s="6" t="s">
        <v>31</v>
      </c>
      <c r="B29" s="6"/>
      <c r="C29" s="11" t="s">
        <v>99</v>
      </c>
      <c r="D29" s="9" t="s">
        <v>57</v>
      </c>
      <c r="E29" s="4">
        <v>1955</v>
      </c>
      <c r="F29" s="4">
        <f t="shared" si="0"/>
        <v>109.24</v>
      </c>
      <c r="G29" s="25">
        <v>165</v>
      </c>
      <c r="H29" s="25">
        <v>9.22</v>
      </c>
      <c r="I29" s="25">
        <v>165</v>
      </c>
      <c r="J29" s="25">
        <v>9.22</v>
      </c>
      <c r="K29" s="25">
        <v>165</v>
      </c>
      <c r="L29" s="25">
        <v>9.22</v>
      </c>
      <c r="M29" s="25">
        <v>165</v>
      </c>
      <c r="N29" s="25">
        <v>9.22</v>
      </c>
      <c r="O29" s="25">
        <v>165</v>
      </c>
      <c r="P29" s="25">
        <v>9.22</v>
      </c>
      <c r="Q29" s="25">
        <v>165</v>
      </c>
      <c r="R29" s="25">
        <v>9.22</v>
      </c>
      <c r="S29" s="25">
        <v>165</v>
      </c>
      <c r="T29" s="25">
        <v>9.22</v>
      </c>
      <c r="U29" s="25">
        <v>165</v>
      </c>
      <c r="V29" s="25">
        <v>9.22</v>
      </c>
      <c r="W29" s="25">
        <v>165</v>
      </c>
      <c r="X29" s="25">
        <v>9.22</v>
      </c>
      <c r="Y29" s="25">
        <v>165</v>
      </c>
      <c r="Z29" s="25">
        <v>9.22</v>
      </c>
      <c r="AA29" s="25">
        <v>165</v>
      </c>
      <c r="AB29" s="25">
        <v>9.22</v>
      </c>
      <c r="AC29" s="25">
        <v>140</v>
      </c>
      <c r="AD29" s="25">
        <v>7.82</v>
      </c>
    </row>
    <row r="30" spans="1:30" ht="12.75" customHeight="1">
      <c r="A30" s="6" t="s">
        <v>32</v>
      </c>
      <c r="B30" s="6"/>
      <c r="C30" s="7" t="s">
        <v>54</v>
      </c>
      <c r="D30" s="9" t="s">
        <v>55</v>
      </c>
      <c r="E30" s="4">
        <v>6</v>
      </c>
      <c r="F30" s="4">
        <f t="shared" si="0"/>
        <v>38.16</v>
      </c>
      <c r="G30" s="25"/>
      <c r="H30" s="25"/>
      <c r="I30" s="25"/>
      <c r="J30" s="25"/>
      <c r="K30" s="25"/>
      <c r="L30" s="25"/>
      <c r="M30" s="25">
        <v>3</v>
      </c>
      <c r="N30" s="25">
        <v>19.08</v>
      </c>
      <c r="O30" s="25"/>
      <c r="P30" s="25"/>
      <c r="Q30" s="25"/>
      <c r="R30" s="25"/>
      <c r="S30" s="25"/>
      <c r="T30" s="25"/>
      <c r="U30" s="25">
        <v>3</v>
      </c>
      <c r="V30" s="25">
        <v>19.08</v>
      </c>
      <c r="W30" s="25"/>
      <c r="X30" s="25"/>
      <c r="Y30" s="25"/>
      <c r="Z30" s="25"/>
      <c r="AA30" s="25"/>
      <c r="AB30" s="25"/>
      <c r="AC30" s="25"/>
      <c r="AD30" s="25"/>
    </row>
    <row r="31" spans="1:30" ht="12.75" customHeight="1">
      <c r="A31" s="6" t="s">
        <v>33</v>
      </c>
      <c r="B31" s="6"/>
      <c r="C31" s="7" t="s">
        <v>133</v>
      </c>
      <c r="D31" s="9" t="s">
        <v>4</v>
      </c>
      <c r="E31" s="4">
        <v>700</v>
      </c>
      <c r="F31" s="4">
        <f t="shared" si="0"/>
        <v>11.66</v>
      </c>
      <c r="G31" s="25">
        <v>40</v>
      </c>
      <c r="H31" s="25">
        <v>0.66</v>
      </c>
      <c r="I31" s="25">
        <v>60</v>
      </c>
      <c r="J31" s="25">
        <v>1</v>
      </c>
      <c r="K31" s="25">
        <v>60</v>
      </c>
      <c r="L31" s="25">
        <v>1</v>
      </c>
      <c r="M31" s="25">
        <v>60</v>
      </c>
      <c r="N31" s="25">
        <v>1</v>
      </c>
      <c r="O31" s="25">
        <v>60</v>
      </c>
      <c r="P31" s="25">
        <v>1</v>
      </c>
      <c r="Q31" s="25">
        <v>60</v>
      </c>
      <c r="R31" s="25">
        <v>1</v>
      </c>
      <c r="S31" s="25">
        <v>60</v>
      </c>
      <c r="T31" s="25">
        <v>1</v>
      </c>
      <c r="U31" s="25">
        <v>60</v>
      </c>
      <c r="V31" s="25">
        <v>1</v>
      </c>
      <c r="W31" s="25">
        <v>60</v>
      </c>
      <c r="X31" s="25">
        <v>1</v>
      </c>
      <c r="Y31" s="25">
        <v>60</v>
      </c>
      <c r="Z31" s="25">
        <v>1</v>
      </c>
      <c r="AA31" s="25">
        <v>60</v>
      </c>
      <c r="AB31" s="25">
        <v>1</v>
      </c>
      <c r="AC31" s="25">
        <v>60</v>
      </c>
      <c r="AD31" s="25">
        <v>1</v>
      </c>
    </row>
    <row r="32" spans="1:30" ht="12.75" customHeight="1">
      <c r="A32" s="6" t="s">
        <v>21</v>
      </c>
      <c r="B32" s="6"/>
      <c r="C32" s="11" t="s">
        <v>141</v>
      </c>
      <c r="D32" s="9" t="s">
        <v>6</v>
      </c>
      <c r="E32" s="4">
        <v>254</v>
      </c>
      <c r="F32" s="4">
        <f t="shared" si="0"/>
        <v>30.139999999999997</v>
      </c>
      <c r="G32" s="25">
        <v>22</v>
      </c>
      <c r="H32" s="25">
        <v>2.61</v>
      </c>
      <c r="I32" s="25">
        <v>22</v>
      </c>
      <c r="J32" s="25">
        <v>2.61</v>
      </c>
      <c r="K32" s="25">
        <v>22</v>
      </c>
      <c r="L32" s="25">
        <v>2.61</v>
      </c>
      <c r="M32" s="25">
        <v>22</v>
      </c>
      <c r="N32" s="25">
        <v>2.61</v>
      </c>
      <c r="O32" s="25">
        <v>22</v>
      </c>
      <c r="P32" s="25">
        <v>2.61</v>
      </c>
      <c r="Q32" s="25">
        <v>22</v>
      </c>
      <c r="R32" s="25">
        <v>2.61</v>
      </c>
      <c r="S32" s="25">
        <v>22</v>
      </c>
      <c r="T32" s="25">
        <v>2.61</v>
      </c>
      <c r="U32" s="25">
        <v>22</v>
      </c>
      <c r="V32" s="25">
        <v>2.61</v>
      </c>
      <c r="W32" s="25">
        <v>22</v>
      </c>
      <c r="X32" s="25">
        <v>2.61</v>
      </c>
      <c r="Y32" s="25">
        <v>22</v>
      </c>
      <c r="Z32" s="25">
        <v>2.61</v>
      </c>
      <c r="AA32" s="25">
        <v>22</v>
      </c>
      <c r="AB32" s="25">
        <v>2.61</v>
      </c>
      <c r="AC32" s="25">
        <v>12</v>
      </c>
      <c r="AD32" s="25">
        <v>1.43</v>
      </c>
    </row>
    <row r="33" spans="1:30" ht="12.75" customHeight="1">
      <c r="A33" s="6" t="s">
        <v>22</v>
      </c>
      <c r="B33" s="6"/>
      <c r="C33" s="11" t="s">
        <v>100</v>
      </c>
      <c r="D33" s="9" t="s">
        <v>52</v>
      </c>
      <c r="E33" s="4">
        <v>159</v>
      </c>
      <c r="F33" s="4">
        <f t="shared" si="0"/>
        <v>4.04</v>
      </c>
      <c r="G33" s="25"/>
      <c r="H33" s="25"/>
      <c r="I33" s="25">
        <v>50</v>
      </c>
      <c r="J33" s="25">
        <v>1.27</v>
      </c>
      <c r="K33" s="25"/>
      <c r="L33" s="25"/>
      <c r="M33" s="25"/>
      <c r="N33" s="25"/>
      <c r="O33" s="25">
        <v>50</v>
      </c>
      <c r="P33" s="25">
        <v>1.27</v>
      </c>
      <c r="Q33" s="25"/>
      <c r="R33" s="25"/>
      <c r="S33" s="25"/>
      <c r="T33" s="25"/>
      <c r="U33" s="25">
        <v>59</v>
      </c>
      <c r="V33" s="25">
        <v>1.5</v>
      </c>
      <c r="W33" s="25"/>
      <c r="X33" s="25"/>
      <c r="Y33" s="25"/>
      <c r="Z33" s="25"/>
      <c r="AA33" s="25"/>
      <c r="AB33" s="25"/>
      <c r="AC33" s="25"/>
      <c r="AD33" s="25"/>
    </row>
    <row r="34" spans="1:30" ht="12.75" customHeight="1">
      <c r="A34" s="6" t="s">
        <v>23</v>
      </c>
      <c r="B34" s="6"/>
      <c r="C34" s="11" t="s">
        <v>109</v>
      </c>
      <c r="D34" s="9" t="s">
        <v>108</v>
      </c>
      <c r="E34" s="4">
        <v>90</v>
      </c>
      <c r="F34" s="4">
        <f t="shared" si="0"/>
        <v>33.3</v>
      </c>
      <c r="G34" s="25"/>
      <c r="H34" s="25"/>
      <c r="I34" s="25"/>
      <c r="J34" s="25"/>
      <c r="K34" s="25"/>
      <c r="L34" s="25"/>
      <c r="M34" s="25">
        <v>36</v>
      </c>
      <c r="N34" s="25">
        <v>13.32</v>
      </c>
      <c r="O34" s="25">
        <v>36</v>
      </c>
      <c r="P34" s="25">
        <v>13.32</v>
      </c>
      <c r="Q34" s="25">
        <v>18</v>
      </c>
      <c r="R34" s="25">
        <v>6.66</v>
      </c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12.75" customHeight="1">
      <c r="A35" s="6" t="s">
        <v>34</v>
      </c>
      <c r="B35" s="6"/>
      <c r="C35" s="7" t="s">
        <v>53</v>
      </c>
      <c r="D35" s="9" t="s">
        <v>52</v>
      </c>
      <c r="E35" s="4">
        <v>33</v>
      </c>
      <c r="F35" s="4">
        <f t="shared" si="0"/>
        <v>264</v>
      </c>
      <c r="G35" s="25">
        <v>2</v>
      </c>
      <c r="H35" s="25">
        <v>16</v>
      </c>
      <c r="I35" s="25">
        <v>2</v>
      </c>
      <c r="J35" s="25">
        <v>16</v>
      </c>
      <c r="K35" s="25">
        <v>2</v>
      </c>
      <c r="L35" s="25">
        <v>16</v>
      </c>
      <c r="M35" s="25">
        <v>3</v>
      </c>
      <c r="N35" s="25">
        <v>24</v>
      </c>
      <c r="O35" s="25">
        <v>2</v>
      </c>
      <c r="P35" s="25">
        <v>16</v>
      </c>
      <c r="Q35" s="25">
        <v>3</v>
      </c>
      <c r="R35" s="25">
        <v>24</v>
      </c>
      <c r="S35" s="25">
        <v>5</v>
      </c>
      <c r="T35" s="25">
        <v>40</v>
      </c>
      <c r="U35" s="25">
        <v>5</v>
      </c>
      <c r="V35" s="25">
        <v>40</v>
      </c>
      <c r="W35" s="25">
        <v>2</v>
      </c>
      <c r="X35" s="25">
        <v>16</v>
      </c>
      <c r="Y35" s="25">
        <v>3</v>
      </c>
      <c r="Z35" s="25">
        <v>24</v>
      </c>
      <c r="AA35" s="25">
        <v>2</v>
      </c>
      <c r="AB35" s="25">
        <v>16</v>
      </c>
      <c r="AC35" s="25">
        <v>2</v>
      </c>
      <c r="AD35" s="25">
        <v>16</v>
      </c>
    </row>
    <row r="36" spans="1:30" ht="12.75" customHeight="1">
      <c r="A36" s="6" t="s">
        <v>36</v>
      </c>
      <c r="B36" s="6"/>
      <c r="C36" s="1" t="s">
        <v>146</v>
      </c>
      <c r="D36" s="9"/>
      <c r="E36" s="12"/>
      <c r="F36" s="4">
        <f t="shared" si="0"/>
        <v>144.3</v>
      </c>
      <c r="G36" s="8"/>
      <c r="H36" s="25">
        <v>12</v>
      </c>
      <c r="I36" s="25"/>
      <c r="J36" s="25">
        <v>12</v>
      </c>
      <c r="K36" s="25"/>
      <c r="L36" s="25">
        <v>12</v>
      </c>
      <c r="M36" s="25"/>
      <c r="N36" s="25">
        <v>12</v>
      </c>
      <c r="O36" s="25"/>
      <c r="P36" s="25">
        <v>12</v>
      </c>
      <c r="Q36" s="25"/>
      <c r="R36" s="25">
        <v>12</v>
      </c>
      <c r="S36" s="25"/>
      <c r="T36" s="25">
        <v>12</v>
      </c>
      <c r="U36" s="25"/>
      <c r="V36" s="25">
        <v>12</v>
      </c>
      <c r="W36" s="25"/>
      <c r="X36" s="25">
        <v>12</v>
      </c>
      <c r="Y36" s="25"/>
      <c r="Z36" s="25">
        <v>12</v>
      </c>
      <c r="AA36" s="25"/>
      <c r="AB36" s="25">
        <v>12</v>
      </c>
      <c r="AC36" s="25"/>
      <c r="AD36" s="25">
        <v>12.3</v>
      </c>
    </row>
    <row r="37" spans="1:30" ht="12.75" customHeight="1">
      <c r="A37" s="6" t="s">
        <v>37</v>
      </c>
      <c r="B37" s="6"/>
      <c r="C37" s="7" t="s">
        <v>63</v>
      </c>
      <c r="D37" s="9" t="s">
        <v>46</v>
      </c>
      <c r="E37" s="4">
        <v>5.895</v>
      </c>
      <c r="F37" s="4">
        <f t="shared" si="0"/>
        <v>212.16999999999996</v>
      </c>
      <c r="G37" s="25">
        <v>0.4</v>
      </c>
      <c r="H37" s="25">
        <v>14.39</v>
      </c>
      <c r="I37" s="25">
        <v>0.5</v>
      </c>
      <c r="J37" s="25">
        <v>17.98</v>
      </c>
      <c r="K37" s="25">
        <v>0.5</v>
      </c>
      <c r="L37" s="25">
        <v>17.98</v>
      </c>
      <c r="M37" s="25">
        <v>0.5</v>
      </c>
      <c r="N37" s="25">
        <v>17.98</v>
      </c>
      <c r="O37" s="25">
        <v>0.5</v>
      </c>
      <c r="P37" s="25">
        <v>17.98</v>
      </c>
      <c r="Q37" s="25">
        <v>0.5</v>
      </c>
      <c r="R37" s="25">
        <v>17.98</v>
      </c>
      <c r="S37" s="25">
        <v>0.5</v>
      </c>
      <c r="T37" s="25">
        <v>17.98</v>
      </c>
      <c r="U37" s="25">
        <v>0.5</v>
      </c>
      <c r="V37" s="25">
        <v>17.98</v>
      </c>
      <c r="W37" s="25">
        <v>0.5</v>
      </c>
      <c r="X37" s="25">
        <v>17.98</v>
      </c>
      <c r="Y37" s="25">
        <v>0.5</v>
      </c>
      <c r="Z37" s="25">
        <v>17.98</v>
      </c>
      <c r="AA37" s="25">
        <v>0.5</v>
      </c>
      <c r="AB37" s="25">
        <v>17.98</v>
      </c>
      <c r="AC37" s="25">
        <v>0.5</v>
      </c>
      <c r="AD37" s="25">
        <v>17.98</v>
      </c>
    </row>
    <row r="38" spans="1:30" ht="12.75" customHeight="1">
      <c r="A38" s="6" t="s">
        <v>38</v>
      </c>
      <c r="B38" s="6"/>
      <c r="C38" s="11" t="s">
        <v>112</v>
      </c>
      <c r="D38" s="9" t="s">
        <v>57</v>
      </c>
      <c r="E38" s="4">
        <v>200</v>
      </c>
      <c r="F38" s="4">
        <f aca="true" t="shared" si="1" ref="F38:F72">AD38+AB38+Z38+X38+V38+T38+R38+P38+N38+L38+J38+H38</f>
        <v>6</v>
      </c>
      <c r="G38" s="25"/>
      <c r="H38" s="25"/>
      <c r="I38" s="25"/>
      <c r="J38" s="25"/>
      <c r="K38" s="25">
        <v>100</v>
      </c>
      <c r="L38" s="25">
        <v>3</v>
      </c>
      <c r="M38" s="25"/>
      <c r="N38" s="25"/>
      <c r="O38" s="25"/>
      <c r="P38" s="25"/>
      <c r="Q38" s="25"/>
      <c r="R38" s="25"/>
      <c r="S38" s="25"/>
      <c r="T38" s="25"/>
      <c r="U38" s="25">
        <v>100</v>
      </c>
      <c r="V38" s="25">
        <v>3</v>
      </c>
      <c r="W38" s="25"/>
      <c r="X38" s="25"/>
      <c r="Y38" s="25"/>
      <c r="Z38" s="25"/>
      <c r="AA38" s="25"/>
      <c r="AB38" s="25"/>
      <c r="AC38" s="25"/>
      <c r="AD38" s="25"/>
    </row>
    <row r="39" spans="1:30" ht="12.75" customHeight="1">
      <c r="A39" s="6" t="s">
        <v>39</v>
      </c>
      <c r="B39" s="6"/>
      <c r="C39" s="7" t="s">
        <v>149</v>
      </c>
      <c r="D39" s="9" t="s">
        <v>3</v>
      </c>
      <c r="E39" s="4">
        <v>62</v>
      </c>
      <c r="F39" s="4">
        <f t="shared" si="1"/>
        <v>30.260000000000005</v>
      </c>
      <c r="G39" s="25">
        <v>5</v>
      </c>
      <c r="H39" s="25">
        <v>2.44</v>
      </c>
      <c r="I39" s="25">
        <v>5</v>
      </c>
      <c r="J39" s="25">
        <v>2.44</v>
      </c>
      <c r="K39" s="25">
        <v>5</v>
      </c>
      <c r="L39" s="25">
        <v>2.44</v>
      </c>
      <c r="M39" s="25">
        <v>5</v>
      </c>
      <c r="N39" s="25">
        <v>2.44</v>
      </c>
      <c r="O39" s="25">
        <v>5</v>
      </c>
      <c r="P39" s="25">
        <v>2.44</v>
      </c>
      <c r="Q39" s="25">
        <v>5</v>
      </c>
      <c r="R39" s="25">
        <v>2.44</v>
      </c>
      <c r="S39" s="25">
        <v>5</v>
      </c>
      <c r="T39" s="25">
        <v>2.44</v>
      </c>
      <c r="U39" s="25">
        <v>5</v>
      </c>
      <c r="V39" s="25">
        <v>2.44</v>
      </c>
      <c r="W39" s="25">
        <v>5</v>
      </c>
      <c r="X39" s="25">
        <v>2.44</v>
      </c>
      <c r="Y39" s="25">
        <v>5</v>
      </c>
      <c r="Z39" s="25">
        <v>2.44</v>
      </c>
      <c r="AA39" s="25">
        <v>5</v>
      </c>
      <c r="AB39" s="25">
        <v>2.44</v>
      </c>
      <c r="AC39" s="25">
        <v>7</v>
      </c>
      <c r="AD39" s="25">
        <v>3.42</v>
      </c>
    </row>
    <row r="40" spans="1:30" ht="12.75" customHeight="1">
      <c r="A40" s="6" t="s">
        <v>40</v>
      </c>
      <c r="B40" s="6"/>
      <c r="C40" s="7" t="s">
        <v>50</v>
      </c>
      <c r="D40" s="9" t="s">
        <v>3</v>
      </c>
      <c r="E40" s="4">
        <v>22</v>
      </c>
      <c r="F40" s="4">
        <f t="shared" si="1"/>
        <v>47.52</v>
      </c>
      <c r="G40" s="25">
        <v>2</v>
      </c>
      <c r="H40" s="25">
        <v>4.32</v>
      </c>
      <c r="I40" s="25">
        <v>2</v>
      </c>
      <c r="J40" s="25">
        <v>4.32</v>
      </c>
      <c r="K40" s="25">
        <v>2</v>
      </c>
      <c r="L40" s="25">
        <v>4.32</v>
      </c>
      <c r="M40" s="25">
        <v>2</v>
      </c>
      <c r="N40" s="25">
        <v>4.32</v>
      </c>
      <c r="O40" s="25">
        <v>2</v>
      </c>
      <c r="P40" s="25">
        <v>4.32</v>
      </c>
      <c r="Q40" s="25">
        <v>2</v>
      </c>
      <c r="R40" s="25">
        <v>4.32</v>
      </c>
      <c r="S40" s="25">
        <v>2</v>
      </c>
      <c r="T40" s="25">
        <v>4.32</v>
      </c>
      <c r="U40" s="25">
        <v>2</v>
      </c>
      <c r="V40" s="25">
        <v>4.32</v>
      </c>
      <c r="W40" s="25">
        <v>2</v>
      </c>
      <c r="X40" s="25">
        <v>4.32</v>
      </c>
      <c r="Y40" s="25">
        <v>2</v>
      </c>
      <c r="Z40" s="25">
        <v>4.32</v>
      </c>
      <c r="AA40" s="25">
        <v>2</v>
      </c>
      <c r="AB40" s="25">
        <v>4.32</v>
      </c>
      <c r="AC40" s="25"/>
      <c r="AD40" s="25"/>
    </row>
    <row r="41" spans="1:30" ht="12.75" customHeight="1">
      <c r="A41" s="6" t="s">
        <v>65</v>
      </c>
      <c r="B41" s="6"/>
      <c r="C41" s="7" t="s">
        <v>51</v>
      </c>
      <c r="D41" s="9" t="s">
        <v>3</v>
      </c>
      <c r="E41" s="4">
        <v>6</v>
      </c>
      <c r="F41" s="4">
        <f t="shared" si="1"/>
        <v>7.84</v>
      </c>
      <c r="G41" s="25">
        <v>3</v>
      </c>
      <c r="H41" s="25">
        <v>3.92</v>
      </c>
      <c r="I41" s="25"/>
      <c r="J41" s="25"/>
      <c r="K41" s="25"/>
      <c r="L41" s="25"/>
      <c r="M41" s="25"/>
      <c r="N41" s="25"/>
      <c r="O41" s="25">
        <v>3</v>
      </c>
      <c r="P41" s="25">
        <v>3.92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ht="12.75" customHeight="1">
      <c r="A42" s="6" t="s">
        <v>66</v>
      </c>
      <c r="B42" s="6"/>
      <c r="C42" s="11" t="s">
        <v>131</v>
      </c>
      <c r="D42" s="9"/>
      <c r="E42" s="4"/>
      <c r="F42" s="4">
        <f t="shared" si="1"/>
        <v>20</v>
      </c>
      <c r="G42" s="25"/>
      <c r="H42" s="25"/>
      <c r="I42" s="25"/>
      <c r="J42" s="25">
        <v>2</v>
      </c>
      <c r="K42" s="25"/>
      <c r="L42" s="25">
        <v>2</v>
      </c>
      <c r="M42" s="25"/>
      <c r="N42" s="25">
        <v>2</v>
      </c>
      <c r="O42" s="25"/>
      <c r="P42" s="25">
        <v>2</v>
      </c>
      <c r="Q42" s="25"/>
      <c r="R42" s="25">
        <v>2</v>
      </c>
      <c r="S42" s="25"/>
      <c r="T42" s="25">
        <v>2</v>
      </c>
      <c r="U42" s="25"/>
      <c r="V42" s="25">
        <v>2</v>
      </c>
      <c r="W42" s="25"/>
      <c r="X42" s="25">
        <v>2</v>
      </c>
      <c r="Y42" s="25"/>
      <c r="Z42" s="25">
        <v>2</v>
      </c>
      <c r="AA42" s="25"/>
      <c r="AB42" s="25">
        <v>2</v>
      </c>
      <c r="AC42" s="25"/>
      <c r="AD42" s="25"/>
    </row>
    <row r="43" spans="1:30" ht="12.75" customHeight="1">
      <c r="A43" s="6" t="s">
        <v>67</v>
      </c>
      <c r="B43" s="6"/>
      <c r="C43" s="11" t="s">
        <v>120</v>
      </c>
      <c r="D43" s="9"/>
      <c r="E43" s="4"/>
      <c r="F43" s="4">
        <f t="shared" si="1"/>
        <v>54.5</v>
      </c>
      <c r="G43" s="24"/>
      <c r="H43" s="24"/>
      <c r="I43" s="24"/>
      <c r="J43" s="24"/>
      <c r="K43" s="25"/>
      <c r="L43" s="25">
        <v>30</v>
      </c>
      <c r="M43" s="25"/>
      <c r="N43" s="25"/>
      <c r="O43" s="25"/>
      <c r="P43" s="25"/>
      <c r="Q43" s="25"/>
      <c r="R43" s="25"/>
      <c r="S43" s="25"/>
      <c r="T43" s="22">
        <v>24.5</v>
      </c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ht="12.75" customHeight="1">
      <c r="A44" s="6" t="s">
        <v>68</v>
      </c>
      <c r="B44" s="6"/>
      <c r="C44" s="7" t="s">
        <v>151</v>
      </c>
      <c r="D44" s="9" t="s">
        <v>52</v>
      </c>
      <c r="E44" s="4">
        <v>76</v>
      </c>
      <c r="F44" s="4">
        <f t="shared" si="1"/>
        <v>77.4</v>
      </c>
      <c r="G44" s="25">
        <v>10</v>
      </c>
      <c r="H44" s="25">
        <v>10.19</v>
      </c>
      <c r="I44" s="25">
        <v>6</v>
      </c>
      <c r="J44" s="25">
        <v>6.11</v>
      </c>
      <c r="K44" s="25">
        <v>6</v>
      </c>
      <c r="L44" s="25">
        <v>6.11</v>
      </c>
      <c r="M44" s="25">
        <v>6</v>
      </c>
      <c r="N44" s="25">
        <v>6.11</v>
      </c>
      <c r="O44" s="25">
        <v>6</v>
      </c>
      <c r="P44" s="25">
        <v>6.11</v>
      </c>
      <c r="Q44" s="25">
        <v>6</v>
      </c>
      <c r="R44" s="25">
        <v>6.11</v>
      </c>
      <c r="S44" s="25">
        <v>6</v>
      </c>
      <c r="T44" s="25">
        <v>6.11</v>
      </c>
      <c r="U44" s="25">
        <v>6</v>
      </c>
      <c r="V44" s="25">
        <v>6.11</v>
      </c>
      <c r="W44" s="25">
        <v>6</v>
      </c>
      <c r="X44" s="25">
        <v>6.11</v>
      </c>
      <c r="Y44" s="25">
        <v>6</v>
      </c>
      <c r="Z44" s="25">
        <v>6.11</v>
      </c>
      <c r="AA44" s="25">
        <v>6</v>
      </c>
      <c r="AB44" s="25">
        <v>6.11</v>
      </c>
      <c r="AC44" s="25">
        <v>6</v>
      </c>
      <c r="AD44" s="25">
        <v>6.11</v>
      </c>
    </row>
    <row r="45" spans="1:30" ht="12.75" customHeight="1">
      <c r="A45" s="6" t="s">
        <v>69</v>
      </c>
      <c r="B45" s="6"/>
      <c r="C45" s="7" t="s">
        <v>150</v>
      </c>
      <c r="D45" s="9" t="s">
        <v>3</v>
      </c>
      <c r="E45" s="4">
        <v>36</v>
      </c>
      <c r="F45" s="4">
        <f t="shared" si="1"/>
        <v>40.79999999999999</v>
      </c>
      <c r="G45" s="25">
        <v>3</v>
      </c>
      <c r="H45" s="25">
        <v>3.4</v>
      </c>
      <c r="I45" s="25">
        <v>3</v>
      </c>
      <c r="J45" s="25">
        <v>3.4</v>
      </c>
      <c r="K45" s="25">
        <v>3</v>
      </c>
      <c r="L45" s="25">
        <v>3.4</v>
      </c>
      <c r="M45" s="25">
        <v>3</v>
      </c>
      <c r="N45" s="25">
        <v>3.4</v>
      </c>
      <c r="O45" s="25">
        <v>3</v>
      </c>
      <c r="P45" s="25">
        <v>3.4</v>
      </c>
      <c r="Q45" s="25">
        <v>3</v>
      </c>
      <c r="R45" s="25">
        <v>3.4</v>
      </c>
      <c r="S45" s="25">
        <v>3</v>
      </c>
      <c r="T45" s="25">
        <v>3.4</v>
      </c>
      <c r="U45" s="25">
        <v>3</v>
      </c>
      <c r="V45" s="25">
        <v>3.4</v>
      </c>
      <c r="W45" s="25">
        <v>3</v>
      </c>
      <c r="X45" s="25">
        <v>3.4</v>
      </c>
      <c r="Y45" s="25">
        <v>3</v>
      </c>
      <c r="Z45" s="25">
        <v>3.4</v>
      </c>
      <c r="AA45" s="25">
        <v>3</v>
      </c>
      <c r="AB45" s="25">
        <v>3.4</v>
      </c>
      <c r="AC45" s="25">
        <v>3</v>
      </c>
      <c r="AD45" s="25">
        <v>3.4</v>
      </c>
    </row>
    <row r="46" spans="1:30" ht="12.75" customHeight="1">
      <c r="A46" s="6" t="s">
        <v>70</v>
      </c>
      <c r="B46" s="6"/>
      <c r="C46" s="7" t="s">
        <v>48</v>
      </c>
      <c r="D46" s="9" t="s">
        <v>4</v>
      </c>
      <c r="E46" s="4">
        <v>641</v>
      </c>
      <c r="F46" s="4">
        <f t="shared" si="1"/>
        <v>186.53</v>
      </c>
      <c r="G46" s="25"/>
      <c r="H46" s="25"/>
      <c r="I46" s="25"/>
      <c r="J46" s="25"/>
      <c r="K46" s="25">
        <v>150</v>
      </c>
      <c r="L46" s="25">
        <v>43.65</v>
      </c>
      <c r="M46" s="25"/>
      <c r="N46" s="25"/>
      <c r="O46" s="25"/>
      <c r="P46" s="25"/>
      <c r="Q46" s="25">
        <v>250</v>
      </c>
      <c r="R46" s="25">
        <v>72.75</v>
      </c>
      <c r="S46" s="25"/>
      <c r="T46" s="25"/>
      <c r="U46" s="25">
        <v>241</v>
      </c>
      <c r="V46" s="25">
        <v>70.13</v>
      </c>
      <c r="W46" s="25"/>
      <c r="X46" s="25"/>
      <c r="Y46" s="25"/>
      <c r="Z46" s="25"/>
      <c r="AA46" s="25"/>
      <c r="AB46" s="25"/>
      <c r="AC46" s="25"/>
      <c r="AD46" s="25"/>
    </row>
    <row r="47" spans="1:30" ht="12.75" customHeight="1">
      <c r="A47" s="6" t="s">
        <v>71</v>
      </c>
      <c r="B47" s="6"/>
      <c r="C47" s="11" t="s">
        <v>127</v>
      </c>
      <c r="D47" s="9"/>
      <c r="E47" s="4"/>
      <c r="F47" s="4">
        <f t="shared" si="1"/>
        <v>15</v>
      </c>
      <c r="G47" s="25"/>
      <c r="H47" s="25"/>
      <c r="I47" s="25"/>
      <c r="J47" s="25"/>
      <c r="K47" s="25"/>
      <c r="L47" s="25"/>
      <c r="M47" s="25"/>
      <c r="N47" s="25">
        <v>5</v>
      </c>
      <c r="O47" s="25"/>
      <c r="P47" s="25"/>
      <c r="Q47" s="25"/>
      <c r="R47" s="25"/>
      <c r="S47" s="25"/>
      <c r="T47" s="25">
        <v>5</v>
      </c>
      <c r="U47" s="25"/>
      <c r="V47" s="25"/>
      <c r="W47" s="25"/>
      <c r="X47" s="25"/>
      <c r="Y47" s="25"/>
      <c r="Z47" s="25">
        <v>5</v>
      </c>
      <c r="AA47" s="25"/>
      <c r="AB47" s="25"/>
      <c r="AC47" s="25"/>
      <c r="AD47" s="25"/>
    </row>
    <row r="48" spans="1:30" ht="12.75" customHeight="1">
      <c r="A48" s="6" t="s">
        <v>72</v>
      </c>
      <c r="B48" s="6"/>
      <c r="C48" s="11" t="s">
        <v>64</v>
      </c>
      <c r="D48" s="9" t="s">
        <v>52</v>
      </c>
      <c r="E48" s="4">
        <v>164</v>
      </c>
      <c r="F48" s="4">
        <f t="shared" si="1"/>
        <v>142.68000000000004</v>
      </c>
      <c r="G48" s="25">
        <v>14</v>
      </c>
      <c r="H48" s="25">
        <v>12.18</v>
      </c>
      <c r="I48" s="25">
        <v>14</v>
      </c>
      <c r="J48" s="25">
        <v>12.18</v>
      </c>
      <c r="K48" s="25">
        <v>14</v>
      </c>
      <c r="L48" s="25">
        <v>12.18</v>
      </c>
      <c r="M48" s="25">
        <v>14</v>
      </c>
      <c r="N48" s="25">
        <v>12.18</v>
      </c>
      <c r="O48" s="25">
        <v>14</v>
      </c>
      <c r="P48" s="25">
        <v>12.18</v>
      </c>
      <c r="Q48" s="25">
        <v>14</v>
      </c>
      <c r="R48" s="25">
        <v>12.18</v>
      </c>
      <c r="S48" s="25">
        <v>14</v>
      </c>
      <c r="T48" s="25">
        <v>12.18</v>
      </c>
      <c r="U48" s="25">
        <v>14</v>
      </c>
      <c r="V48" s="25">
        <v>12.18</v>
      </c>
      <c r="W48" s="25">
        <v>14</v>
      </c>
      <c r="X48" s="25">
        <v>12.18</v>
      </c>
      <c r="Y48" s="25">
        <v>14</v>
      </c>
      <c r="Z48" s="25">
        <v>12.18</v>
      </c>
      <c r="AA48" s="25">
        <v>14</v>
      </c>
      <c r="AB48" s="25">
        <v>12.18</v>
      </c>
      <c r="AC48" s="25">
        <v>10</v>
      </c>
      <c r="AD48" s="25">
        <v>8.7</v>
      </c>
    </row>
    <row r="49" spans="1:30" ht="12.75" customHeight="1">
      <c r="A49" s="6" t="s">
        <v>73</v>
      </c>
      <c r="B49" s="6"/>
      <c r="C49" s="11" t="s">
        <v>128</v>
      </c>
      <c r="D49" s="9"/>
      <c r="E49" s="4"/>
      <c r="F49" s="4">
        <f t="shared" si="1"/>
        <v>4</v>
      </c>
      <c r="G49" s="25"/>
      <c r="H49" s="25"/>
      <c r="I49" s="25"/>
      <c r="J49" s="25"/>
      <c r="K49" s="25"/>
      <c r="L49" s="25"/>
      <c r="M49" s="25"/>
      <c r="N49" s="25">
        <v>2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>
        <v>2</v>
      </c>
      <c r="AA49" s="25"/>
      <c r="AB49" s="25"/>
      <c r="AC49" s="25"/>
      <c r="AD49" s="25"/>
    </row>
    <row r="50" spans="1:30" ht="12.75" customHeight="1">
      <c r="A50" s="6" t="s">
        <v>74</v>
      </c>
      <c r="B50" s="6"/>
      <c r="C50" s="11" t="s">
        <v>113</v>
      </c>
      <c r="D50" s="9" t="s">
        <v>6</v>
      </c>
      <c r="E50" s="4">
        <v>50</v>
      </c>
      <c r="F50" s="4">
        <f t="shared" si="1"/>
        <v>2.6</v>
      </c>
      <c r="G50" s="25"/>
      <c r="H50" s="25"/>
      <c r="I50" s="25"/>
      <c r="J50" s="25"/>
      <c r="K50" s="25"/>
      <c r="L50" s="25"/>
      <c r="M50" s="25">
        <v>25</v>
      </c>
      <c r="N50" s="25">
        <v>1.3</v>
      </c>
      <c r="O50" s="25"/>
      <c r="P50" s="25"/>
      <c r="Q50" s="25"/>
      <c r="R50" s="25"/>
      <c r="S50" s="25">
        <v>25</v>
      </c>
      <c r="T50" s="25">
        <v>1.3</v>
      </c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ht="12.75" customHeight="1">
      <c r="A51" s="6" t="s">
        <v>75</v>
      </c>
      <c r="B51" s="6"/>
      <c r="C51" s="11" t="s">
        <v>104</v>
      </c>
      <c r="D51" s="9" t="s">
        <v>4</v>
      </c>
      <c r="E51" s="4">
        <v>10</v>
      </c>
      <c r="F51" s="4">
        <f t="shared" si="1"/>
        <v>43.099999999999994</v>
      </c>
      <c r="G51" s="25"/>
      <c r="H51" s="25"/>
      <c r="I51" s="25"/>
      <c r="J51" s="25"/>
      <c r="K51" s="25"/>
      <c r="L51" s="25"/>
      <c r="M51" s="25"/>
      <c r="N51" s="25"/>
      <c r="O51" s="25">
        <v>2</v>
      </c>
      <c r="P51" s="25">
        <v>8.62</v>
      </c>
      <c r="Q51" s="25">
        <v>2</v>
      </c>
      <c r="R51" s="25">
        <v>8.62</v>
      </c>
      <c r="S51" s="25">
        <v>2</v>
      </c>
      <c r="T51" s="25">
        <v>8.62</v>
      </c>
      <c r="U51" s="25">
        <v>2</v>
      </c>
      <c r="V51" s="25">
        <v>8.62</v>
      </c>
      <c r="W51" s="25">
        <v>2</v>
      </c>
      <c r="X51" s="25">
        <v>8.62</v>
      </c>
      <c r="Y51" s="25"/>
      <c r="Z51" s="25"/>
      <c r="AA51" s="25"/>
      <c r="AB51" s="25"/>
      <c r="AC51" s="25"/>
      <c r="AD51" s="25"/>
    </row>
    <row r="52" spans="1:30" ht="12.75" customHeight="1">
      <c r="A52" s="6" t="s">
        <v>76</v>
      </c>
      <c r="B52" s="6"/>
      <c r="C52" s="11" t="s">
        <v>121</v>
      </c>
      <c r="D52" s="9"/>
      <c r="E52" s="4"/>
      <c r="F52" s="4">
        <f t="shared" si="1"/>
        <v>43.06</v>
      </c>
      <c r="G52" s="25"/>
      <c r="H52" s="25">
        <v>3.59</v>
      </c>
      <c r="I52" s="25"/>
      <c r="J52" s="25">
        <v>3.59</v>
      </c>
      <c r="K52" s="25"/>
      <c r="L52" s="25">
        <v>3.59</v>
      </c>
      <c r="M52" s="25"/>
      <c r="N52" s="25">
        <v>3.59</v>
      </c>
      <c r="O52" s="25"/>
      <c r="P52" s="25">
        <v>3.59</v>
      </c>
      <c r="Q52" s="25"/>
      <c r="R52" s="25">
        <v>3.59</v>
      </c>
      <c r="S52" s="25"/>
      <c r="T52" s="25">
        <v>3.59</v>
      </c>
      <c r="U52" s="25"/>
      <c r="V52" s="25">
        <v>3.59</v>
      </c>
      <c r="W52" s="25"/>
      <c r="X52" s="25">
        <v>3.59</v>
      </c>
      <c r="Y52" s="25"/>
      <c r="Z52" s="25">
        <v>3.59</v>
      </c>
      <c r="AA52" s="25"/>
      <c r="AB52" s="25">
        <v>3.59</v>
      </c>
      <c r="AC52" s="25"/>
      <c r="AD52" s="25">
        <v>3.57</v>
      </c>
    </row>
    <row r="53" spans="1:30" ht="12.75" customHeight="1">
      <c r="A53" s="6" t="s">
        <v>77</v>
      </c>
      <c r="B53" s="6"/>
      <c r="C53" s="11" t="s">
        <v>126</v>
      </c>
      <c r="D53" s="9"/>
      <c r="E53" s="4"/>
      <c r="F53" s="4">
        <f t="shared" si="1"/>
        <v>15</v>
      </c>
      <c r="G53" s="25"/>
      <c r="H53" s="25"/>
      <c r="I53" s="25"/>
      <c r="J53" s="25"/>
      <c r="K53" s="25"/>
      <c r="L53" s="25">
        <v>5</v>
      </c>
      <c r="M53" s="25"/>
      <c r="N53" s="25"/>
      <c r="O53" s="25"/>
      <c r="P53" s="25"/>
      <c r="Q53" s="25"/>
      <c r="R53" s="25">
        <v>5</v>
      </c>
      <c r="S53" s="25"/>
      <c r="T53" s="25"/>
      <c r="U53" s="25"/>
      <c r="V53" s="25"/>
      <c r="W53" s="25"/>
      <c r="X53" s="25">
        <v>5</v>
      </c>
      <c r="Y53" s="25"/>
      <c r="Z53" s="25"/>
      <c r="AA53" s="25"/>
      <c r="AB53" s="25"/>
      <c r="AC53" s="25"/>
      <c r="AD53" s="25"/>
    </row>
    <row r="54" spans="1:30" ht="12.75" customHeight="1">
      <c r="A54" s="6" t="s">
        <v>78</v>
      </c>
      <c r="B54" s="6"/>
      <c r="C54" s="7" t="s">
        <v>153</v>
      </c>
      <c r="D54" s="9" t="s">
        <v>52</v>
      </c>
      <c r="E54" s="4">
        <v>16</v>
      </c>
      <c r="F54" s="4">
        <f t="shared" si="1"/>
        <v>62.18</v>
      </c>
      <c r="G54" s="25"/>
      <c r="H54" s="25"/>
      <c r="I54" s="25">
        <v>6</v>
      </c>
      <c r="J54" s="25">
        <v>23.32</v>
      </c>
      <c r="K54" s="25"/>
      <c r="L54" s="25"/>
      <c r="M54" s="25">
        <v>5</v>
      </c>
      <c r="N54" s="25">
        <v>19.43</v>
      </c>
      <c r="O54" s="25"/>
      <c r="P54" s="25"/>
      <c r="Q54" s="25"/>
      <c r="R54" s="25"/>
      <c r="S54" s="25"/>
      <c r="T54" s="25"/>
      <c r="U54" s="25">
        <v>5</v>
      </c>
      <c r="V54" s="25">
        <v>19.43</v>
      </c>
      <c r="W54" s="25"/>
      <c r="X54" s="25"/>
      <c r="Y54" s="25"/>
      <c r="Z54" s="25"/>
      <c r="AA54" s="25"/>
      <c r="AB54" s="25"/>
      <c r="AC54" s="25"/>
      <c r="AD54" s="25"/>
    </row>
    <row r="55" spans="1:30" ht="12.75" customHeight="1">
      <c r="A55" s="6" t="s">
        <v>79</v>
      </c>
      <c r="B55" s="6"/>
      <c r="C55" s="11" t="s">
        <v>147</v>
      </c>
      <c r="D55" s="9"/>
      <c r="E55" s="11"/>
      <c r="F55" s="4">
        <f t="shared" si="1"/>
        <v>464.8</v>
      </c>
      <c r="G55" s="11"/>
      <c r="H55" s="25">
        <v>39</v>
      </c>
      <c r="I55" s="25"/>
      <c r="J55" s="25">
        <v>39</v>
      </c>
      <c r="K55" s="25"/>
      <c r="L55" s="25">
        <v>39</v>
      </c>
      <c r="M55" s="25"/>
      <c r="N55" s="25">
        <v>39</v>
      </c>
      <c r="O55" s="25"/>
      <c r="P55" s="25">
        <v>39</v>
      </c>
      <c r="Q55" s="25"/>
      <c r="R55" s="25">
        <v>39</v>
      </c>
      <c r="S55" s="25"/>
      <c r="T55" s="25">
        <v>39</v>
      </c>
      <c r="U55" s="25"/>
      <c r="V55" s="25">
        <v>39</v>
      </c>
      <c r="W55" s="25"/>
      <c r="X55" s="25">
        <v>39</v>
      </c>
      <c r="Y55" s="25"/>
      <c r="Z55" s="25">
        <v>39</v>
      </c>
      <c r="AA55" s="25"/>
      <c r="AB55" s="25">
        <v>39</v>
      </c>
      <c r="AC55" s="25"/>
      <c r="AD55" s="25">
        <v>35.8</v>
      </c>
    </row>
    <row r="56" spans="1:30" ht="12.75" customHeight="1">
      <c r="A56" s="6" t="s">
        <v>80</v>
      </c>
      <c r="B56" s="6"/>
      <c r="C56" s="11" t="s">
        <v>129</v>
      </c>
      <c r="D56" s="9"/>
      <c r="E56" s="4"/>
      <c r="F56" s="4">
        <f t="shared" si="1"/>
        <v>6</v>
      </c>
      <c r="G56" s="25"/>
      <c r="H56" s="25"/>
      <c r="I56" s="25"/>
      <c r="J56" s="25"/>
      <c r="K56" s="25"/>
      <c r="L56" s="25"/>
      <c r="M56" s="25"/>
      <c r="N56" s="25">
        <v>6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s="15" customFormat="1" ht="12.75" customHeight="1">
      <c r="A57" s="6" t="s">
        <v>81</v>
      </c>
      <c r="B57" s="12"/>
      <c r="C57" s="12" t="s">
        <v>123</v>
      </c>
      <c r="D57" s="9"/>
      <c r="E57" s="10"/>
      <c r="F57" s="4">
        <f t="shared" si="1"/>
        <v>10</v>
      </c>
      <c r="G57" s="25"/>
      <c r="H57" s="25"/>
      <c r="I57" s="25"/>
      <c r="J57" s="25">
        <v>2.5</v>
      </c>
      <c r="K57" s="25"/>
      <c r="L57" s="25"/>
      <c r="M57" s="25"/>
      <c r="N57" s="25"/>
      <c r="O57" s="25"/>
      <c r="P57" s="25">
        <v>2.5</v>
      </c>
      <c r="Q57" s="25"/>
      <c r="R57" s="25"/>
      <c r="S57" s="25"/>
      <c r="T57" s="25"/>
      <c r="U57" s="25"/>
      <c r="V57" s="25">
        <v>2.5</v>
      </c>
      <c r="W57" s="25"/>
      <c r="X57" s="25"/>
      <c r="Y57" s="25"/>
      <c r="Z57" s="25"/>
      <c r="AA57" s="25"/>
      <c r="AB57" s="25">
        <v>2.5</v>
      </c>
      <c r="AC57" s="25"/>
      <c r="AD57" s="25"/>
    </row>
    <row r="58" spans="1:30" s="15" customFormat="1" ht="12.75" customHeight="1">
      <c r="A58" s="6" t="s">
        <v>82</v>
      </c>
      <c r="B58" s="11"/>
      <c r="C58" s="11" t="s">
        <v>107</v>
      </c>
      <c r="D58" s="9" t="s">
        <v>108</v>
      </c>
      <c r="E58" s="4">
        <v>10</v>
      </c>
      <c r="F58" s="4">
        <f t="shared" si="1"/>
        <v>3.8</v>
      </c>
      <c r="G58" s="25"/>
      <c r="H58" s="25"/>
      <c r="I58" s="25"/>
      <c r="J58" s="25"/>
      <c r="K58" s="25"/>
      <c r="L58" s="25"/>
      <c r="M58" s="25">
        <v>5</v>
      </c>
      <c r="N58" s="25">
        <v>1.9</v>
      </c>
      <c r="O58" s="25"/>
      <c r="P58" s="25"/>
      <c r="Q58" s="25"/>
      <c r="R58" s="25"/>
      <c r="S58" s="25"/>
      <c r="T58" s="25"/>
      <c r="U58" s="25">
        <v>5</v>
      </c>
      <c r="V58" s="25">
        <v>1.9</v>
      </c>
      <c r="W58" s="25"/>
      <c r="X58" s="25"/>
      <c r="Y58" s="25"/>
      <c r="Z58" s="25"/>
      <c r="AA58" s="25"/>
      <c r="AB58" s="25"/>
      <c r="AC58" s="25"/>
      <c r="AD58" s="25"/>
    </row>
    <row r="59" spans="1:30" s="15" customFormat="1" ht="12.75">
      <c r="A59" s="6" t="s">
        <v>83</v>
      </c>
      <c r="B59" s="11"/>
      <c r="C59" s="11" t="s">
        <v>125</v>
      </c>
      <c r="D59" s="29"/>
      <c r="E59" s="4"/>
      <c r="F59" s="4">
        <f t="shared" si="1"/>
        <v>6</v>
      </c>
      <c r="G59" s="25"/>
      <c r="H59" s="25"/>
      <c r="I59" s="25"/>
      <c r="J59" s="25"/>
      <c r="K59" s="25"/>
      <c r="L59" s="25">
        <v>2</v>
      </c>
      <c r="M59" s="25"/>
      <c r="N59" s="25"/>
      <c r="O59" s="25"/>
      <c r="P59" s="25"/>
      <c r="Q59" s="25"/>
      <c r="R59" s="25">
        <v>2</v>
      </c>
      <c r="S59" s="25"/>
      <c r="T59" s="25"/>
      <c r="U59" s="25"/>
      <c r="V59" s="25"/>
      <c r="W59" s="25"/>
      <c r="X59" s="25">
        <v>2</v>
      </c>
      <c r="Y59" s="25"/>
      <c r="Z59" s="25"/>
      <c r="AA59" s="25"/>
      <c r="AB59" s="25"/>
      <c r="AC59" s="25"/>
      <c r="AD59" s="25"/>
    </row>
    <row r="60" spans="1:30" s="15" customFormat="1" ht="25.5">
      <c r="A60" s="6" t="s">
        <v>84</v>
      </c>
      <c r="B60" s="11"/>
      <c r="C60" s="7" t="s">
        <v>140</v>
      </c>
      <c r="D60" s="29" t="s">
        <v>6</v>
      </c>
      <c r="E60" s="4">
        <v>435</v>
      </c>
      <c r="F60" s="4">
        <f t="shared" si="1"/>
        <v>77.64999999999999</v>
      </c>
      <c r="G60" s="25">
        <v>35</v>
      </c>
      <c r="H60" s="25">
        <v>6.25</v>
      </c>
      <c r="I60" s="25">
        <v>40</v>
      </c>
      <c r="J60" s="25">
        <v>7.14</v>
      </c>
      <c r="K60" s="25">
        <v>40</v>
      </c>
      <c r="L60" s="25">
        <v>7.14</v>
      </c>
      <c r="M60" s="25">
        <v>40</v>
      </c>
      <c r="N60" s="25">
        <v>7.14</v>
      </c>
      <c r="O60" s="25">
        <v>40</v>
      </c>
      <c r="P60" s="25">
        <v>7.14</v>
      </c>
      <c r="Q60" s="25">
        <v>40</v>
      </c>
      <c r="R60" s="25">
        <v>7.14</v>
      </c>
      <c r="S60" s="25">
        <v>40</v>
      </c>
      <c r="T60" s="25">
        <v>7.14</v>
      </c>
      <c r="U60" s="25">
        <v>40</v>
      </c>
      <c r="V60" s="25">
        <v>7.14</v>
      </c>
      <c r="W60" s="25">
        <v>40</v>
      </c>
      <c r="X60" s="25">
        <v>7.14</v>
      </c>
      <c r="Y60" s="25">
        <v>40</v>
      </c>
      <c r="Z60" s="25">
        <v>7.14</v>
      </c>
      <c r="AA60" s="25">
        <v>40</v>
      </c>
      <c r="AB60" s="25">
        <v>7.14</v>
      </c>
      <c r="AC60" s="25"/>
      <c r="AD60" s="25"/>
    </row>
    <row r="61" spans="1:30" s="15" customFormat="1" ht="12.75">
      <c r="A61" s="6" t="s">
        <v>85</v>
      </c>
      <c r="B61" s="11"/>
      <c r="C61" s="7" t="s">
        <v>61</v>
      </c>
      <c r="D61" s="29" t="s">
        <v>46</v>
      </c>
      <c r="E61" s="4">
        <v>21</v>
      </c>
      <c r="F61" s="4">
        <f t="shared" si="1"/>
        <v>12.45</v>
      </c>
      <c r="G61" s="25"/>
      <c r="H61" s="25"/>
      <c r="I61" s="25"/>
      <c r="J61" s="25"/>
      <c r="K61" s="25"/>
      <c r="L61" s="25"/>
      <c r="M61" s="25"/>
      <c r="N61" s="25"/>
      <c r="O61" s="25">
        <v>21</v>
      </c>
      <c r="P61" s="25">
        <v>12.45</v>
      </c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s="15" customFormat="1" ht="12.75">
      <c r="A62" s="6" t="s">
        <v>86</v>
      </c>
      <c r="B62" s="11"/>
      <c r="C62" s="7" t="s">
        <v>56</v>
      </c>
      <c r="D62" s="29" t="s">
        <v>57</v>
      </c>
      <c r="E62" s="4">
        <v>2991</v>
      </c>
      <c r="F62" s="4">
        <f t="shared" si="1"/>
        <v>1109.0000000000002</v>
      </c>
      <c r="G62" s="25">
        <v>250</v>
      </c>
      <c r="H62" s="25">
        <v>92.7</v>
      </c>
      <c r="I62" s="25">
        <v>250</v>
      </c>
      <c r="J62" s="25">
        <v>92.7</v>
      </c>
      <c r="K62" s="25">
        <v>250</v>
      </c>
      <c r="L62" s="25">
        <v>92.7</v>
      </c>
      <c r="M62" s="25">
        <v>250</v>
      </c>
      <c r="N62" s="25">
        <v>92.7</v>
      </c>
      <c r="O62" s="25">
        <v>250</v>
      </c>
      <c r="P62" s="25">
        <v>92.7</v>
      </c>
      <c r="Q62" s="25">
        <v>250</v>
      </c>
      <c r="R62" s="25">
        <v>92.7</v>
      </c>
      <c r="S62" s="25">
        <v>250</v>
      </c>
      <c r="T62" s="25">
        <v>92.7</v>
      </c>
      <c r="U62" s="25">
        <v>250</v>
      </c>
      <c r="V62" s="25">
        <v>92.7</v>
      </c>
      <c r="W62" s="25">
        <v>250</v>
      </c>
      <c r="X62" s="25">
        <v>92.7</v>
      </c>
      <c r="Y62" s="25">
        <v>250</v>
      </c>
      <c r="Z62" s="25">
        <v>92.7</v>
      </c>
      <c r="AA62" s="25">
        <v>250</v>
      </c>
      <c r="AB62" s="25">
        <v>92.7</v>
      </c>
      <c r="AC62" s="25">
        <v>241</v>
      </c>
      <c r="AD62" s="25">
        <v>89.3</v>
      </c>
    </row>
    <row r="63" spans="1:30" s="15" customFormat="1" ht="12.75">
      <c r="A63" s="6" t="s">
        <v>87</v>
      </c>
      <c r="B63" s="11"/>
      <c r="C63" s="7" t="s">
        <v>152</v>
      </c>
      <c r="D63" s="29" t="s">
        <v>46</v>
      </c>
      <c r="E63" s="4">
        <v>20</v>
      </c>
      <c r="F63" s="4">
        <v>1330</v>
      </c>
      <c r="G63" s="25">
        <v>1.5</v>
      </c>
      <c r="H63" s="25">
        <v>99.75</v>
      </c>
      <c r="I63" s="25">
        <v>1.5</v>
      </c>
      <c r="J63" s="25">
        <v>99.75</v>
      </c>
      <c r="K63" s="25">
        <v>1.5</v>
      </c>
      <c r="L63" s="25">
        <v>99.75</v>
      </c>
      <c r="M63" s="25">
        <v>1.5</v>
      </c>
      <c r="N63" s="25">
        <v>99.75</v>
      </c>
      <c r="O63" s="25">
        <v>1.5</v>
      </c>
      <c r="P63" s="25">
        <v>99.75</v>
      </c>
      <c r="Q63" s="25">
        <v>2.5</v>
      </c>
      <c r="R63" s="25">
        <v>166.25</v>
      </c>
      <c r="S63" s="25">
        <v>2.5</v>
      </c>
      <c r="T63" s="25">
        <v>166.25</v>
      </c>
      <c r="U63" s="25">
        <v>1.5</v>
      </c>
      <c r="V63" s="25">
        <v>99.75</v>
      </c>
      <c r="W63" s="25">
        <v>1.5</v>
      </c>
      <c r="X63" s="25">
        <v>99.75</v>
      </c>
      <c r="Y63" s="25">
        <v>1.5</v>
      </c>
      <c r="Z63" s="25">
        <v>99.75</v>
      </c>
      <c r="AA63" s="25">
        <v>1.5</v>
      </c>
      <c r="AB63" s="25">
        <v>99.75</v>
      </c>
      <c r="AC63" s="25">
        <v>1.5</v>
      </c>
      <c r="AD63" s="25">
        <v>99.75</v>
      </c>
    </row>
    <row r="64" spans="1:30" s="15" customFormat="1" ht="12.75">
      <c r="A64" s="6" t="s">
        <v>88</v>
      </c>
      <c r="B64" s="11"/>
      <c r="C64" s="7" t="s">
        <v>117</v>
      </c>
      <c r="D64" s="29" t="s">
        <v>57</v>
      </c>
      <c r="E64" s="4">
        <v>74</v>
      </c>
      <c r="F64" s="4">
        <f t="shared" si="1"/>
        <v>188.8</v>
      </c>
      <c r="G64" s="25"/>
      <c r="H64" s="25"/>
      <c r="I64" s="25"/>
      <c r="J64" s="25"/>
      <c r="K64" s="25">
        <v>37</v>
      </c>
      <c r="L64" s="25">
        <v>94.4</v>
      </c>
      <c r="M64" s="25"/>
      <c r="N64" s="25"/>
      <c r="O64" s="25"/>
      <c r="P64" s="25"/>
      <c r="Q64" s="25"/>
      <c r="R64" s="25"/>
      <c r="S64" s="25">
        <v>37</v>
      </c>
      <c r="T64" s="25">
        <v>94.4</v>
      </c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s="15" customFormat="1" ht="12.75">
      <c r="A65" s="6" t="s">
        <v>89</v>
      </c>
      <c r="B65" s="11"/>
      <c r="C65" s="11" t="s">
        <v>144</v>
      </c>
      <c r="D65" s="29" t="s">
        <v>46</v>
      </c>
      <c r="E65" s="4">
        <v>100</v>
      </c>
      <c r="F65" s="4">
        <f t="shared" si="1"/>
        <v>329</v>
      </c>
      <c r="G65" s="8"/>
      <c r="H65" s="8"/>
      <c r="I65" s="8"/>
      <c r="J65" s="8"/>
      <c r="K65" s="11"/>
      <c r="L65" s="11"/>
      <c r="M65" s="11"/>
      <c r="N65" s="11"/>
      <c r="O65" s="11"/>
      <c r="P65" s="11"/>
      <c r="Q65" s="11">
        <v>100</v>
      </c>
      <c r="R65" s="11">
        <v>329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s="15" customFormat="1" ht="12.75">
      <c r="A66" s="6" t="s">
        <v>90</v>
      </c>
      <c r="B66" s="11"/>
      <c r="C66" s="11" t="s">
        <v>122</v>
      </c>
      <c r="D66" s="29" t="s">
        <v>116</v>
      </c>
      <c r="E66" s="4">
        <v>11</v>
      </c>
      <c r="F66" s="4">
        <f t="shared" si="1"/>
        <v>25.19</v>
      </c>
      <c r="G66" s="25"/>
      <c r="H66" s="25"/>
      <c r="I66" s="25"/>
      <c r="J66" s="25"/>
      <c r="K66" s="25">
        <v>3</v>
      </c>
      <c r="L66" s="25">
        <v>6.87</v>
      </c>
      <c r="M66" s="25"/>
      <c r="N66" s="25"/>
      <c r="O66" s="25">
        <v>3</v>
      </c>
      <c r="P66" s="25">
        <v>6.87</v>
      </c>
      <c r="Q66" s="25"/>
      <c r="R66" s="25"/>
      <c r="S66" s="25">
        <v>3</v>
      </c>
      <c r="T66" s="25">
        <v>6.87</v>
      </c>
      <c r="U66" s="25"/>
      <c r="V66" s="25"/>
      <c r="W66" s="25">
        <v>2</v>
      </c>
      <c r="X66" s="25">
        <v>4.58</v>
      </c>
      <c r="Y66" s="25"/>
      <c r="Z66" s="25"/>
      <c r="AA66" s="25"/>
      <c r="AB66" s="25"/>
      <c r="AC66" s="25"/>
      <c r="AD66" s="25"/>
    </row>
    <row r="67" spans="1:30" s="15" customFormat="1" ht="12.75">
      <c r="A67" s="6" t="s">
        <v>91</v>
      </c>
      <c r="B67" s="11"/>
      <c r="C67" s="7" t="s">
        <v>58</v>
      </c>
      <c r="D67" s="29" t="s">
        <v>52</v>
      </c>
      <c r="E67" s="4">
        <v>24</v>
      </c>
      <c r="F67" s="4">
        <f t="shared" si="1"/>
        <v>35.160000000000004</v>
      </c>
      <c r="G67" s="25">
        <v>2</v>
      </c>
      <c r="H67" s="25">
        <v>2.93</v>
      </c>
      <c r="I67" s="25">
        <v>2</v>
      </c>
      <c r="J67" s="25">
        <v>2.93</v>
      </c>
      <c r="K67" s="25">
        <v>2</v>
      </c>
      <c r="L67" s="25">
        <v>2.93</v>
      </c>
      <c r="M67" s="25">
        <v>2</v>
      </c>
      <c r="N67" s="25">
        <v>2.93</v>
      </c>
      <c r="O67" s="25">
        <v>2</v>
      </c>
      <c r="P67" s="25">
        <v>2.93</v>
      </c>
      <c r="Q67" s="25">
        <v>2</v>
      </c>
      <c r="R67" s="25">
        <v>2.93</v>
      </c>
      <c r="S67" s="25">
        <v>2</v>
      </c>
      <c r="T67" s="25">
        <v>2.93</v>
      </c>
      <c r="U67" s="25">
        <v>2</v>
      </c>
      <c r="V67" s="25">
        <v>2.93</v>
      </c>
      <c r="W67" s="25">
        <v>2</v>
      </c>
      <c r="X67" s="25">
        <v>2.93</v>
      </c>
      <c r="Y67" s="25">
        <v>2</v>
      </c>
      <c r="Z67" s="25">
        <v>2.93</v>
      </c>
      <c r="AA67" s="25">
        <v>2</v>
      </c>
      <c r="AB67" s="25">
        <v>2.93</v>
      </c>
      <c r="AC67" s="25">
        <v>2</v>
      </c>
      <c r="AD67" s="25">
        <v>2.93</v>
      </c>
    </row>
    <row r="68" spans="1:30" s="15" customFormat="1" ht="12.75">
      <c r="A68" s="6" t="s">
        <v>92</v>
      </c>
      <c r="B68" s="11"/>
      <c r="C68" s="7" t="s">
        <v>59</v>
      </c>
      <c r="D68" s="29" t="s">
        <v>52</v>
      </c>
      <c r="E68" s="4">
        <v>20</v>
      </c>
      <c r="F68" s="4">
        <f t="shared" si="1"/>
        <v>38.4</v>
      </c>
      <c r="G68" s="25"/>
      <c r="H68" s="25"/>
      <c r="I68" s="25"/>
      <c r="J68" s="25"/>
      <c r="K68" s="25">
        <v>10</v>
      </c>
      <c r="L68" s="25">
        <v>19.2</v>
      </c>
      <c r="M68" s="25"/>
      <c r="N68" s="25"/>
      <c r="O68" s="25"/>
      <c r="P68" s="25"/>
      <c r="Q68" s="25">
        <v>10</v>
      </c>
      <c r="R68" s="25">
        <v>19.2</v>
      </c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s="15" customFormat="1" ht="12.75">
      <c r="A69" s="6" t="s">
        <v>93</v>
      </c>
      <c r="B69" s="11"/>
      <c r="C69" s="7" t="s">
        <v>118</v>
      </c>
      <c r="D69" s="29" t="s">
        <v>52</v>
      </c>
      <c r="E69" s="4">
        <v>377</v>
      </c>
      <c r="F69" s="4">
        <f t="shared" si="1"/>
        <v>399.2699999999999</v>
      </c>
      <c r="G69" s="25">
        <v>32</v>
      </c>
      <c r="H69" s="25">
        <v>33.89</v>
      </c>
      <c r="I69" s="25">
        <v>32</v>
      </c>
      <c r="J69" s="25">
        <v>33.89</v>
      </c>
      <c r="K69" s="25">
        <v>32</v>
      </c>
      <c r="L69" s="25">
        <v>33.89</v>
      </c>
      <c r="M69" s="25">
        <v>32</v>
      </c>
      <c r="N69" s="25">
        <v>33.89</v>
      </c>
      <c r="O69" s="25">
        <v>32</v>
      </c>
      <c r="P69" s="25">
        <v>33.89</v>
      </c>
      <c r="Q69" s="25">
        <v>32</v>
      </c>
      <c r="R69" s="25">
        <v>33.89</v>
      </c>
      <c r="S69" s="25">
        <v>32</v>
      </c>
      <c r="T69" s="25">
        <v>33.89</v>
      </c>
      <c r="U69" s="25">
        <v>32</v>
      </c>
      <c r="V69" s="25">
        <v>33.89</v>
      </c>
      <c r="W69" s="25">
        <v>32</v>
      </c>
      <c r="X69" s="25">
        <v>33.89</v>
      </c>
      <c r="Y69" s="25">
        <v>32</v>
      </c>
      <c r="Z69" s="25">
        <v>33.89</v>
      </c>
      <c r="AA69" s="25">
        <v>32</v>
      </c>
      <c r="AB69" s="25">
        <v>33.89</v>
      </c>
      <c r="AC69" s="25">
        <v>25</v>
      </c>
      <c r="AD69" s="25">
        <v>26.48</v>
      </c>
    </row>
    <row r="70" spans="1:30" s="15" customFormat="1" ht="12.75" customHeight="1">
      <c r="A70" s="6" t="s">
        <v>94</v>
      </c>
      <c r="B70" s="11"/>
      <c r="C70" s="7" t="s">
        <v>139</v>
      </c>
      <c r="D70" s="9" t="s">
        <v>46</v>
      </c>
      <c r="E70" s="4">
        <v>6</v>
      </c>
      <c r="F70" s="4">
        <f t="shared" si="1"/>
        <v>37.68</v>
      </c>
      <c r="G70" s="25">
        <v>0.5</v>
      </c>
      <c r="H70" s="25">
        <v>3.14</v>
      </c>
      <c r="I70" s="25">
        <v>0.5</v>
      </c>
      <c r="J70" s="25">
        <v>3.14</v>
      </c>
      <c r="K70" s="25">
        <v>0.5</v>
      </c>
      <c r="L70" s="25">
        <v>3.14</v>
      </c>
      <c r="M70" s="25">
        <v>0.5</v>
      </c>
      <c r="N70" s="25">
        <v>3.14</v>
      </c>
      <c r="O70" s="25">
        <v>0.5</v>
      </c>
      <c r="P70" s="25">
        <v>3.14</v>
      </c>
      <c r="Q70" s="25">
        <v>0.5</v>
      </c>
      <c r="R70" s="25">
        <v>3.14</v>
      </c>
      <c r="S70" s="25">
        <v>0.5</v>
      </c>
      <c r="T70" s="25">
        <v>3.14</v>
      </c>
      <c r="U70" s="25">
        <v>0.5</v>
      </c>
      <c r="V70" s="25">
        <v>3.14</v>
      </c>
      <c r="W70" s="25">
        <v>0.5</v>
      </c>
      <c r="X70" s="25">
        <v>3.14</v>
      </c>
      <c r="Y70" s="25">
        <v>0.5</v>
      </c>
      <c r="Z70" s="25">
        <v>3.14</v>
      </c>
      <c r="AA70" s="25">
        <v>0.5</v>
      </c>
      <c r="AB70" s="25">
        <v>3.14</v>
      </c>
      <c r="AC70" s="25">
        <v>0.5</v>
      </c>
      <c r="AD70" s="25">
        <v>3.14</v>
      </c>
    </row>
    <row r="71" spans="1:30" s="15" customFormat="1" ht="12.75">
      <c r="A71" s="6" t="s">
        <v>95</v>
      </c>
      <c r="B71" s="11"/>
      <c r="C71" s="11" t="s">
        <v>114</v>
      </c>
      <c r="D71" s="29" t="s">
        <v>57</v>
      </c>
      <c r="E71" s="4">
        <v>40</v>
      </c>
      <c r="F71" s="4">
        <f t="shared" si="1"/>
        <v>17.8</v>
      </c>
      <c r="G71" s="25"/>
      <c r="H71" s="25"/>
      <c r="I71" s="25"/>
      <c r="J71" s="25"/>
      <c r="K71" s="25"/>
      <c r="L71" s="25"/>
      <c r="M71" s="25"/>
      <c r="N71" s="25"/>
      <c r="O71" s="25">
        <v>20</v>
      </c>
      <c r="P71" s="25">
        <v>8.9</v>
      </c>
      <c r="Q71" s="25"/>
      <c r="R71" s="25"/>
      <c r="S71" s="25"/>
      <c r="T71" s="25"/>
      <c r="U71" s="25"/>
      <c r="V71" s="25"/>
      <c r="W71" s="25">
        <v>20</v>
      </c>
      <c r="X71" s="25">
        <v>8.9</v>
      </c>
      <c r="Y71" s="25"/>
      <c r="Z71" s="25"/>
      <c r="AA71" s="25"/>
      <c r="AB71" s="25"/>
      <c r="AC71" s="25"/>
      <c r="AD71" s="25"/>
    </row>
    <row r="72" spans="1:30" s="15" customFormat="1" ht="12.75">
      <c r="A72" s="6" t="s">
        <v>96</v>
      </c>
      <c r="B72" s="11"/>
      <c r="C72" s="7" t="s">
        <v>60</v>
      </c>
      <c r="D72" s="29" t="s">
        <v>4</v>
      </c>
      <c r="E72" s="4">
        <v>40</v>
      </c>
      <c r="F72" s="4">
        <f t="shared" si="1"/>
        <v>39.92</v>
      </c>
      <c r="G72" s="25"/>
      <c r="H72" s="25"/>
      <c r="I72" s="25"/>
      <c r="J72" s="25"/>
      <c r="K72" s="25"/>
      <c r="L72" s="25"/>
      <c r="M72" s="25">
        <v>40</v>
      </c>
      <c r="N72" s="25">
        <v>39.92</v>
      </c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15" customFormat="1" ht="12.75">
      <c r="A73" s="6" t="s">
        <v>97</v>
      </c>
      <c r="B73" s="11"/>
      <c r="C73" s="7" t="s">
        <v>62</v>
      </c>
      <c r="D73" s="29" t="s">
        <v>6</v>
      </c>
      <c r="E73" s="4">
        <v>885</v>
      </c>
      <c r="F73" s="4">
        <f>AD73+AB73+Z73+X73+V73+T73+R73+P73+N73+L73+J73+H73</f>
        <v>51.550000000000004</v>
      </c>
      <c r="G73" s="25">
        <v>74</v>
      </c>
      <c r="H73" s="25">
        <v>4.31</v>
      </c>
      <c r="I73" s="25">
        <v>74</v>
      </c>
      <c r="J73" s="25">
        <v>4.31</v>
      </c>
      <c r="K73" s="25">
        <v>74</v>
      </c>
      <c r="L73" s="25">
        <v>4.31</v>
      </c>
      <c r="M73" s="25">
        <v>74</v>
      </c>
      <c r="N73" s="25">
        <v>4.31</v>
      </c>
      <c r="O73" s="25">
        <v>74</v>
      </c>
      <c r="P73" s="25">
        <v>4.31</v>
      </c>
      <c r="Q73" s="25">
        <v>74</v>
      </c>
      <c r="R73" s="25">
        <v>4.31</v>
      </c>
      <c r="S73" s="25">
        <v>74</v>
      </c>
      <c r="T73" s="25">
        <v>4.31</v>
      </c>
      <c r="U73" s="25">
        <v>74</v>
      </c>
      <c r="V73" s="25">
        <v>4.31</v>
      </c>
      <c r="W73" s="25">
        <v>74</v>
      </c>
      <c r="X73" s="25">
        <v>4.31</v>
      </c>
      <c r="Y73" s="25">
        <v>74</v>
      </c>
      <c r="Z73" s="25">
        <v>4.31</v>
      </c>
      <c r="AA73" s="25">
        <v>74</v>
      </c>
      <c r="AB73" s="25">
        <v>4.31</v>
      </c>
      <c r="AC73" s="25">
        <v>71</v>
      </c>
      <c r="AD73" s="25">
        <v>4.14</v>
      </c>
    </row>
    <row r="74" spans="1:30" s="15" customFormat="1" ht="12.75">
      <c r="A74" s="6"/>
      <c r="B74" s="11"/>
      <c r="C74" s="7" t="s">
        <v>168</v>
      </c>
      <c r="D74" s="29" t="s">
        <v>6</v>
      </c>
      <c r="E74" s="4">
        <v>3750</v>
      </c>
      <c r="F74" s="4">
        <v>330</v>
      </c>
      <c r="G74" s="25"/>
      <c r="H74" s="25"/>
      <c r="I74" s="25"/>
      <c r="J74" s="25"/>
      <c r="K74" s="25"/>
      <c r="L74" s="25"/>
      <c r="M74" s="25"/>
      <c r="N74" s="25"/>
      <c r="O74" s="25">
        <v>3750</v>
      </c>
      <c r="P74" s="25">
        <v>330</v>
      </c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15" customFormat="1" ht="12.75">
      <c r="A75" s="6"/>
      <c r="B75" s="11"/>
      <c r="C75" s="7" t="s">
        <v>169</v>
      </c>
      <c r="D75" s="29" t="s">
        <v>6</v>
      </c>
      <c r="E75" s="4">
        <v>500</v>
      </c>
      <c r="F75" s="4">
        <v>12.1</v>
      </c>
      <c r="G75" s="25"/>
      <c r="H75" s="25"/>
      <c r="I75" s="25"/>
      <c r="J75" s="25"/>
      <c r="K75" s="25">
        <v>500</v>
      </c>
      <c r="L75" s="25">
        <v>12.1</v>
      </c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15" customFormat="1" ht="12.75">
      <c r="A76" s="6"/>
      <c r="B76" s="11"/>
      <c r="C76" s="7" t="s">
        <v>170</v>
      </c>
      <c r="D76" s="29" t="s">
        <v>46</v>
      </c>
      <c r="E76" s="4">
        <v>0.52</v>
      </c>
      <c r="F76" s="4">
        <v>22.7</v>
      </c>
      <c r="G76" s="25"/>
      <c r="H76" s="25"/>
      <c r="I76" s="25"/>
      <c r="J76" s="25"/>
      <c r="K76" s="25"/>
      <c r="L76" s="25"/>
      <c r="M76" s="25">
        <v>0.52</v>
      </c>
      <c r="N76" s="25">
        <v>22.7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15" customFormat="1" ht="12.75">
      <c r="A77" s="6"/>
      <c r="B77" s="11"/>
      <c r="C77" s="7" t="s">
        <v>171</v>
      </c>
      <c r="D77" s="29" t="s">
        <v>46</v>
      </c>
      <c r="E77" s="4">
        <v>100</v>
      </c>
      <c r="F77" s="4">
        <v>320</v>
      </c>
      <c r="G77" s="25"/>
      <c r="H77" s="25"/>
      <c r="I77" s="25"/>
      <c r="J77" s="25"/>
      <c r="K77" s="25"/>
      <c r="L77" s="25"/>
      <c r="M77" s="25">
        <v>20</v>
      </c>
      <c r="N77" s="25">
        <v>64</v>
      </c>
      <c r="O77" s="25">
        <v>20</v>
      </c>
      <c r="P77" s="25">
        <v>64</v>
      </c>
      <c r="Q77" s="25">
        <v>20</v>
      </c>
      <c r="R77" s="25">
        <v>64</v>
      </c>
      <c r="S77" s="25">
        <v>20</v>
      </c>
      <c r="T77" s="25">
        <v>64</v>
      </c>
      <c r="U77" s="25">
        <v>20</v>
      </c>
      <c r="V77" s="25">
        <v>64</v>
      </c>
      <c r="W77" s="25"/>
      <c r="X77" s="25"/>
      <c r="Y77" s="25"/>
      <c r="Z77" s="25"/>
      <c r="AA77" s="25"/>
      <c r="AB77" s="25"/>
      <c r="AC77" s="25"/>
      <c r="AD77" s="25"/>
    </row>
    <row r="78" spans="1:30" s="15" customFormat="1" ht="12.75">
      <c r="A78" s="6"/>
      <c r="B78" s="11"/>
      <c r="C78" s="7"/>
      <c r="D78" s="29"/>
      <c r="E78" s="4"/>
      <c r="F78" s="4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s="15" customFormat="1" ht="12.75">
      <c r="A79" s="6"/>
      <c r="B79" s="11"/>
      <c r="C79" s="7"/>
      <c r="D79" s="29"/>
      <c r="E79" s="4"/>
      <c r="F79" s="4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s="15" customFormat="1" ht="12.75">
      <c r="A80" s="6"/>
      <c r="B80" s="11"/>
      <c r="C80" s="7"/>
      <c r="D80" s="29"/>
      <c r="E80" s="4"/>
      <c r="F80" s="4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s="27" customFormat="1" ht="12.75">
      <c r="A81" s="37" t="s">
        <v>167</v>
      </c>
      <c r="B81" s="38"/>
      <c r="C81" s="38"/>
      <c r="D81" s="38"/>
      <c r="E81" s="39"/>
      <c r="F81" s="26">
        <f>SUM(H81:AD81)</f>
        <v>11002.6</v>
      </c>
      <c r="G81" s="23"/>
      <c r="H81" s="26">
        <f>SUM(H6:H80)</f>
        <v>734.3699999999999</v>
      </c>
      <c r="I81" s="26"/>
      <c r="J81" s="26">
        <f>SUM(J6:J80)</f>
        <v>767.7299999999999</v>
      </c>
      <c r="K81" s="26"/>
      <c r="L81" s="26">
        <f>SUM(L6:L80)</f>
        <v>972.12</v>
      </c>
      <c r="M81" s="26"/>
      <c r="N81" s="26">
        <f>SUM(N6:N80)</f>
        <v>971.6799999999997</v>
      </c>
      <c r="O81" s="26"/>
      <c r="P81" s="26">
        <f>SUM(P6:P80)</f>
        <v>1225.1999999999998</v>
      </c>
      <c r="Q81" s="26"/>
      <c r="R81" s="26">
        <f>SUM(R6:R80)</f>
        <v>1384.3300000000004</v>
      </c>
      <c r="S81" s="26"/>
      <c r="T81" s="26">
        <f>SUM(T6:T80)</f>
        <v>1089.22</v>
      </c>
      <c r="U81" s="26"/>
      <c r="V81" s="26">
        <f>SUM(V6:V80)</f>
        <v>961.2799999999999</v>
      </c>
      <c r="W81" s="26"/>
      <c r="X81" s="26">
        <f>SUM(X6:X80)</f>
        <v>771.1399999999999</v>
      </c>
      <c r="Y81" s="26"/>
      <c r="Z81" s="26">
        <f>SUM(Z6:Z80)</f>
        <v>743.53</v>
      </c>
      <c r="AA81" s="26"/>
      <c r="AB81" s="26">
        <f>SUM(AB6:AB80)</f>
        <v>713.42</v>
      </c>
      <c r="AC81" s="26"/>
      <c r="AD81" s="26">
        <f>SUM(AD6:AD80)</f>
        <v>668.58</v>
      </c>
    </row>
    <row r="82" spans="1:10" s="15" customFormat="1" ht="12.75">
      <c r="A82" s="18"/>
      <c r="D82" s="18"/>
      <c r="G82" s="31"/>
      <c r="H82" s="31"/>
      <c r="I82" s="31"/>
      <c r="J82" s="31"/>
    </row>
    <row r="83" spans="1:10" s="15" customFormat="1" ht="12.75">
      <c r="A83" s="18"/>
      <c r="D83" s="18"/>
      <c r="G83" s="31"/>
      <c r="H83" s="31"/>
      <c r="I83" s="31"/>
      <c r="J83" s="31"/>
    </row>
    <row r="84" spans="1:4" s="15" customFormat="1" ht="12.75">
      <c r="A84" s="18"/>
      <c r="D84" s="18"/>
    </row>
    <row r="85" spans="1:4" s="15" customFormat="1" ht="12.75">
      <c r="A85" s="18"/>
      <c r="D85" s="18"/>
    </row>
    <row r="86" spans="1:4" s="15" customFormat="1" ht="12.75">
      <c r="A86" s="18"/>
      <c r="D86" s="18"/>
    </row>
    <row r="87" spans="1:4" s="15" customFormat="1" ht="12.75">
      <c r="A87" s="18"/>
      <c r="D87" s="18"/>
    </row>
    <row r="88" spans="1:4" s="15" customFormat="1" ht="12.75">
      <c r="A88" s="18"/>
      <c r="D88" s="18"/>
    </row>
    <row r="89" spans="1:4" s="15" customFormat="1" ht="12.75">
      <c r="A89" s="18"/>
      <c r="D89" s="18"/>
    </row>
    <row r="90" spans="1:4" s="15" customFormat="1" ht="12.75">
      <c r="A90" s="18"/>
      <c r="D90" s="18"/>
    </row>
    <row r="91" spans="1:4" s="15" customFormat="1" ht="12.75">
      <c r="A91" s="18"/>
      <c r="D91" s="18"/>
    </row>
    <row r="92" spans="1:4" s="15" customFormat="1" ht="12.75">
      <c r="A92" s="18"/>
      <c r="D92" s="18"/>
    </row>
    <row r="93" spans="1:4" s="15" customFormat="1" ht="12.75">
      <c r="A93" s="18"/>
      <c r="D93" s="18"/>
    </row>
    <row r="94" spans="1:4" s="15" customFormat="1" ht="12.75">
      <c r="A94" s="18"/>
      <c r="D94" s="18"/>
    </row>
    <row r="95" spans="1:4" s="15" customFormat="1" ht="12.75">
      <c r="A95" s="18"/>
      <c r="D95" s="18"/>
    </row>
    <row r="96" spans="1:4" s="15" customFormat="1" ht="12.75">
      <c r="A96" s="18"/>
      <c r="D96" s="18"/>
    </row>
    <row r="97" spans="1:4" s="15" customFormat="1" ht="12.75">
      <c r="A97" s="18"/>
      <c r="D97" s="18"/>
    </row>
    <row r="98" spans="1:4" s="15" customFormat="1" ht="12.75">
      <c r="A98" s="18"/>
      <c r="D98" s="18"/>
    </row>
    <row r="99" spans="1:4" s="15" customFormat="1" ht="12.75">
      <c r="A99" s="18"/>
      <c r="D99" s="18"/>
    </row>
    <row r="100" spans="1:4" s="15" customFormat="1" ht="12.75">
      <c r="A100" s="18"/>
      <c r="D100" s="18"/>
    </row>
    <row r="101" spans="1:4" s="15" customFormat="1" ht="12.75">
      <c r="A101" s="18"/>
      <c r="D101" s="18"/>
    </row>
    <row r="102" spans="1:4" s="15" customFormat="1" ht="12.75">
      <c r="A102" s="18"/>
      <c r="D102" s="18"/>
    </row>
    <row r="103" spans="1:4" s="15" customFormat="1" ht="12.75">
      <c r="A103" s="18"/>
      <c r="D103" s="18"/>
    </row>
    <row r="104" spans="1:4" s="15" customFormat="1" ht="12.75">
      <c r="A104" s="18"/>
      <c r="D104" s="18"/>
    </row>
    <row r="105" spans="1:4" s="15" customFormat="1" ht="12.75">
      <c r="A105" s="18"/>
      <c r="D105" s="18"/>
    </row>
    <row r="106" spans="1:4" s="15" customFormat="1" ht="12.75">
      <c r="A106" s="18"/>
      <c r="D106" s="18"/>
    </row>
    <row r="107" spans="1:4" s="15" customFormat="1" ht="12.75">
      <c r="A107" s="18"/>
      <c r="D107" s="18"/>
    </row>
    <row r="108" spans="1:4" s="15" customFormat="1" ht="12.75">
      <c r="A108" s="18"/>
      <c r="D108" s="18"/>
    </row>
    <row r="109" spans="1:4" s="15" customFormat="1" ht="12.75">
      <c r="A109" s="18"/>
      <c r="D109" s="18"/>
    </row>
    <row r="110" spans="1:4" s="15" customFormat="1" ht="12.75">
      <c r="A110" s="18"/>
      <c r="D110" s="18"/>
    </row>
    <row r="111" spans="1:4" s="15" customFormat="1" ht="12.75">
      <c r="A111" s="18"/>
      <c r="D111" s="18"/>
    </row>
    <row r="112" spans="1:4" s="15" customFormat="1" ht="12.75">
      <c r="A112" s="18"/>
      <c r="D112" s="18"/>
    </row>
    <row r="113" spans="1:4" s="15" customFormat="1" ht="12.75">
      <c r="A113" s="18"/>
      <c r="D113" s="18"/>
    </row>
    <row r="114" spans="1:4" s="15" customFormat="1" ht="12.75">
      <c r="A114" s="18"/>
      <c r="D114" s="18"/>
    </row>
    <row r="115" spans="1:30" s="15" customFormat="1" ht="12.75">
      <c r="A115" s="18"/>
      <c r="D115" s="18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</row>
    <row r="116" spans="1:30" s="15" customFormat="1" ht="12.75">
      <c r="A116" s="18"/>
      <c r="D116" s="18"/>
      <c r="G116" s="20"/>
      <c r="H116" s="20"/>
      <c r="I116" s="20"/>
      <c r="J116" s="20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</row>
    <row r="117" spans="1:30" s="15" customFormat="1" ht="12.75">
      <c r="A117" s="18"/>
      <c r="D117" s="18"/>
      <c r="G117" s="20"/>
      <c r="H117" s="20"/>
      <c r="I117" s="20"/>
      <c r="J117" s="20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</row>
    <row r="118" spans="1:30" s="15" customFormat="1" ht="12.75">
      <c r="A118" s="18"/>
      <c r="D118" s="18"/>
      <c r="G118" s="20"/>
      <c r="H118" s="20"/>
      <c r="I118" s="20"/>
      <c r="J118" s="20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</row>
    <row r="119" spans="1:30" s="15" customFormat="1" ht="12.75">
      <c r="A119" s="18"/>
      <c r="D119" s="18"/>
      <c r="G119" s="20"/>
      <c r="H119" s="20"/>
      <c r="I119" s="20"/>
      <c r="J119" s="20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</row>
    <row r="120" spans="1:30" s="15" customFormat="1" ht="12.75">
      <c r="A120" s="18"/>
      <c r="D120" s="18"/>
      <c r="G120" s="20"/>
      <c r="H120" s="20"/>
      <c r="I120" s="20"/>
      <c r="J120" s="20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</row>
    <row r="121" spans="1:30" s="15" customFormat="1" ht="12.75">
      <c r="A121" s="18"/>
      <c r="D121" s="18"/>
      <c r="G121" s="20"/>
      <c r="H121" s="20"/>
      <c r="I121" s="20"/>
      <c r="J121" s="20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</row>
    <row r="122" spans="1:30" s="15" customFormat="1" ht="12.75">
      <c r="A122" s="18"/>
      <c r="D122" s="18"/>
      <c r="G122" s="20"/>
      <c r="H122" s="20"/>
      <c r="I122" s="20"/>
      <c r="J122" s="20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</row>
    <row r="123" spans="1:30" s="15" customFormat="1" ht="12.75">
      <c r="A123" s="18"/>
      <c r="D123" s="18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</row>
    <row r="124" spans="1:30" s="15" customFormat="1" ht="12.75">
      <c r="A124" s="18"/>
      <c r="D124" s="18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</row>
    <row r="125" spans="1:30" s="15" customFormat="1" ht="12.75">
      <c r="A125" s="18"/>
      <c r="D125" s="18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</row>
    <row r="126" spans="1:30" s="15" customFormat="1" ht="12.75">
      <c r="A126" s="18"/>
      <c r="D126" s="18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</row>
    <row r="127" spans="1:4" s="15" customFormat="1" ht="12.75">
      <c r="A127" s="18"/>
      <c r="D127" s="18"/>
    </row>
    <row r="128" spans="1:4" s="15" customFormat="1" ht="12.75">
      <c r="A128" s="18"/>
      <c r="D128" s="18"/>
    </row>
    <row r="129" spans="1:4" s="15" customFormat="1" ht="12.75">
      <c r="A129" s="18"/>
      <c r="D129" s="18"/>
    </row>
    <row r="130" spans="1:4" s="15" customFormat="1" ht="12.75">
      <c r="A130" s="18"/>
      <c r="D130" s="18"/>
    </row>
    <row r="131" spans="1:4" s="15" customFormat="1" ht="12.75">
      <c r="A131" s="18"/>
      <c r="D131" s="18"/>
    </row>
    <row r="132" spans="1:4" s="15" customFormat="1" ht="12.75">
      <c r="A132" s="18"/>
      <c r="D132" s="18"/>
    </row>
    <row r="133" spans="1:4" s="15" customFormat="1" ht="12.75">
      <c r="A133" s="18"/>
      <c r="D133" s="18"/>
    </row>
    <row r="134" spans="1:4" s="15" customFormat="1" ht="12.75">
      <c r="A134" s="18"/>
      <c r="D134" s="18"/>
    </row>
    <row r="135" spans="1:4" s="15" customFormat="1" ht="12.75">
      <c r="A135" s="18"/>
      <c r="D135" s="18"/>
    </row>
    <row r="136" spans="1:4" s="15" customFormat="1" ht="12.75">
      <c r="A136" s="18"/>
      <c r="D136" s="18"/>
    </row>
    <row r="137" spans="1:4" s="15" customFormat="1" ht="12.75">
      <c r="A137" s="18"/>
      <c r="D137" s="18"/>
    </row>
    <row r="138" spans="1:4" s="15" customFormat="1" ht="12.75">
      <c r="A138" s="18"/>
      <c r="D138" s="18"/>
    </row>
    <row r="139" spans="1:4" s="15" customFormat="1" ht="12.75">
      <c r="A139" s="18"/>
      <c r="D139" s="18"/>
    </row>
    <row r="140" spans="1:4" s="15" customFormat="1" ht="12.75">
      <c r="A140" s="18"/>
      <c r="D140" s="18"/>
    </row>
    <row r="141" spans="2:4" s="15" customFormat="1" ht="12.75">
      <c r="B141" s="21"/>
      <c r="D141" s="3"/>
    </row>
    <row r="142" spans="1:4" s="15" customFormat="1" ht="12.75">
      <c r="A142" s="21"/>
      <c r="C142" s="17"/>
      <c r="D142" s="3"/>
    </row>
    <row r="143" spans="2:4" s="15" customFormat="1" ht="12.75">
      <c r="B143" s="17"/>
      <c r="D143" s="3"/>
    </row>
    <row r="144" s="15" customFormat="1" ht="12.75">
      <c r="D144" s="3"/>
    </row>
    <row r="145" s="15" customFormat="1" ht="12.75">
      <c r="D145" s="3"/>
    </row>
    <row r="146" s="15" customFormat="1" ht="12.75">
      <c r="D146" s="3"/>
    </row>
    <row r="147" s="15" customFormat="1" ht="12.75">
      <c r="D147" s="3"/>
    </row>
    <row r="148" s="15" customFormat="1" ht="12.75">
      <c r="D148" s="3"/>
    </row>
    <row r="149" s="15" customFormat="1" ht="12.75">
      <c r="D149" s="3"/>
    </row>
    <row r="150" s="15" customFormat="1" ht="12.75">
      <c r="D150" s="3"/>
    </row>
    <row r="151" s="15" customFormat="1" ht="12.75">
      <c r="D151" s="3"/>
    </row>
    <row r="152" s="15" customFormat="1" ht="12.75">
      <c r="D152" s="3"/>
    </row>
    <row r="153" s="15" customFormat="1" ht="12.75">
      <c r="D153" s="3"/>
    </row>
    <row r="154" s="15" customFormat="1" ht="12.75">
      <c r="D154" s="3"/>
    </row>
    <row r="155" s="15" customFormat="1" ht="12.75">
      <c r="D155" s="3"/>
    </row>
    <row r="156" s="15" customFormat="1" ht="12.75">
      <c r="D156" s="3"/>
    </row>
    <row r="157" s="15" customFormat="1" ht="12.75">
      <c r="D157" s="3"/>
    </row>
    <row r="158" s="15" customFormat="1" ht="12.75">
      <c r="D158" s="3"/>
    </row>
    <row r="159" s="15" customFormat="1" ht="12.75">
      <c r="D159" s="3"/>
    </row>
    <row r="160" spans="1:6" ht="12.75">
      <c r="A160" s="15"/>
      <c r="B160" s="15"/>
      <c r="C160" s="15"/>
      <c r="D160" s="3"/>
      <c r="E160" s="15"/>
      <c r="F160" s="15"/>
    </row>
  </sheetData>
  <mergeCells count="16">
    <mergeCell ref="G5:H5"/>
    <mergeCell ref="G4:AD4"/>
    <mergeCell ref="A81:E81"/>
    <mergeCell ref="B4:B5"/>
    <mergeCell ref="S5:T5"/>
    <mergeCell ref="U5:V5"/>
    <mergeCell ref="W5:X5"/>
    <mergeCell ref="A4:A5"/>
    <mergeCell ref="AC5:AD5"/>
    <mergeCell ref="I5:J5"/>
    <mergeCell ref="K5:L5"/>
    <mergeCell ref="Y5:Z5"/>
    <mergeCell ref="AA5:AB5"/>
    <mergeCell ref="M5:N5"/>
    <mergeCell ref="O5:P5"/>
    <mergeCell ref="Q5:R5"/>
  </mergeCells>
  <printOptions/>
  <pageMargins left="0.1968503937007874" right="0.1968503937007874" top="0.5905511811023623" bottom="0.1968503937007874" header="0.5118110236220472" footer="0.5118110236220472"/>
  <pageSetup fitToHeight="2" horizontalDpi="200" verticalDpi="200" orientation="landscape" paperSize="9" scale="60" r:id="rId1"/>
  <rowBreaks count="1" manualBreakCount="1">
    <brk id="5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2012-02-16T07:05:36Z</cp:lastPrinted>
  <dcterms:created xsi:type="dcterms:W3CDTF">1996-10-08T23:32:33Z</dcterms:created>
  <dcterms:modified xsi:type="dcterms:W3CDTF">2012-02-22T08:09:41Z</dcterms:modified>
  <cp:category/>
  <cp:version/>
  <cp:contentType/>
  <cp:contentStatus/>
</cp:coreProperties>
</file>